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3\CEP\Informacje prasowe\2023.11\Paliwa Alternatywne\"/>
    </mc:Choice>
  </mc:AlternateContent>
  <xr:revisionPtr revIDLastSave="0" documentId="13_ncr:1_{C94B8249-0F70-424E-A0BB-7A47A9F05B4D}" xr6:coauthVersionLast="47" xr6:coauthVersionMax="47" xr10:uidLastSave="{00000000-0000-0000-0000-000000000000}"/>
  <bookViews>
    <workbookView xWindow="-105" yWindow="0" windowWidth="14610" windowHeight="15585" tabRatio="500" xr2:uid="{00000000-000D-0000-FFFF-FFFF00000000}"/>
  </bookViews>
  <sheets>
    <sheet name="Total" sheetId="1" r:id="rId1"/>
    <sheet name="SOsobowe - rankingi" sheetId="2" r:id="rId2"/>
    <sheet name="SDostawcze - rankingi" sheetId="3" r:id="rId3"/>
    <sheet name="Motocykle - rankingi" sheetId="4" r:id="rId4"/>
    <sheet name="Motorowery - rankingi" sheetId="5" r:id="rId5"/>
    <sheet name="Paliwa_Samochody osobowe" sheetId="6" state="hidden" r:id="rId6"/>
    <sheet name="Samochody osobowe INDYW" sheetId="7" state="hidden" r:id="rId7"/>
    <sheet name="Samochody osobowe REGON" sheetId="8" state="hidden" r:id="rId8"/>
    <sheet name="Samochody dostawcze" sheetId="9" state="hidden" r:id="rId9"/>
    <sheet name="Samochody osobowe i dostawcze" sheetId="10" state="hidden" r:id="rId10"/>
  </sheets>
  <externalReferences>
    <externalReference r:id="rId11"/>
  </externalReferences>
  <definedNames>
    <definedName name="Mnth">[1]INDEX!$E$16</definedName>
    <definedName name="_xlnm.Print_Area" localSheetId="0">Total!$A$1:$H$46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2" i="10" l="1"/>
  <c r="N32" i="10" s="1"/>
  <c r="L32" i="10"/>
  <c r="K32" i="10"/>
  <c r="O32" i="10" s="1"/>
  <c r="J32" i="10"/>
  <c r="I32" i="10"/>
  <c r="H32" i="10"/>
  <c r="G32" i="10"/>
  <c r="F32" i="10"/>
  <c r="E32" i="10"/>
  <c r="D32" i="10"/>
  <c r="M31" i="10"/>
  <c r="N31" i="10" s="1"/>
  <c r="L31" i="10"/>
  <c r="K31" i="10"/>
  <c r="O31" i="10" s="1"/>
  <c r="J31" i="10"/>
  <c r="I31" i="10"/>
  <c r="H31" i="10"/>
  <c r="G31" i="10"/>
  <c r="F31" i="10"/>
  <c r="E31" i="10"/>
  <c r="D31" i="10"/>
  <c r="J52" i="9"/>
  <c r="T51" i="9"/>
  <c r="U51" i="9" s="1"/>
  <c r="S51" i="9"/>
  <c r="R51" i="9"/>
  <c r="R52" i="9" s="1"/>
  <c r="K51" i="9"/>
  <c r="J51" i="9"/>
  <c r="H51" i="9"/>
  <c r="G51" i="9"/>
  <c r="F51" i="9"/>
  <c r="F52" i="9" s="1"/>
  <c r="G52" i="9" s="1"/>
  <c r="E51" i="9"/>
  <c r="D51" i="9"/>
  <c r="D52" i="9" s="1"/>
  <c r="M27" i="9"/>
  <c r="N27" i="9" s="1"/>
  <c r="L27" i="9"/>
  <c r="K27" i="9"/>
  <c r="O27" i="9" s="1"/>
  <c r="J27" i="9"/>
  <c r="I27" i="9"/>
  <c r="H27" i="9"/>
  <c r="G27" i="9"/>
  <c r="F27" i="9"/>
  <c r="E27" i="9"/>
  <c r="D27" i="9"/>
  <c r="M26" i="9"/>
  <c r="N26" i="9" s="1"/>
  <c r="L26" i="9"/>
  <c r="K26" i="9"/>
  <c r="O26" i="9" s="1"/>
  <c r="J26" i="9"/>
  <c r="I26" i="9"/>
  <c r="H26" i="9"/>
  <c r="G26" i="9"/>
  <c r="F26" i="9"/>
  <c r="E26" i="9"/>
  <c r="D26" i="9"/>
  <c r="S70" i="8"/>
  <c r="T70" i="8" s="1"/>
  <c r="R70" i="8"/>
  <c r="Q70" i="8"/>
  <c r="U70" i="8" s="1"/>
  <c r="K70" i="8"/>
  <c r="J70" i="8"/>
  <c r="H70" i="8"/>
  <c r="G70" i="8"/>
  <c r="F70" i="8"/>
  <c r="E70" i="8"/>
  <c r="D70" i="8"/>
  <c r="S69" i="8"/>
  <c r="T69" i="8" s="1"/>
  <c r="R69" i="8"/>
  <c r="Q69" i="8"/>
  <c r="U69" i="8" s="1"/>
  <c r="K69" i="8"/>
  <c r="J69" i="8"/>
  <c r="H69" i="8"/>
  <c r="G69" i="8"/>
  <c r="F69" i="8"/>
  <c r="E69" i="8"/>
  <c r="D69" i="8"/>
  <c r="S33" i="8"/>
  <c r="T33" i="8" s="1"/>
  <c r="R33" i="8"/>
  <c r="Q33" i="8"/>
  <c r="U33" i="8" s="1"/>
  <c r="K33" i="8"/>
  <c r="J33" i="8"/>
  <c r="H33" i="8"/>
  <c r="F33" i="8"/>
  <c r="G33" i="8" s="1"/>
  <c r="E33" i="8"/>
  <c r="D33" i="8"/>
  <c r="S32" i="8"/>
  <c r="T32" i="8" s="1"/>
  <c r="R32" i="8"/>
  <c r="Q32" i="8"/>
  <c r="U32" i="8" s="1"/>
  <c r="K32" i="8"/>
  <c r="J32" i="8"/>
  <c r="H32" i="8"/>
  <c r="F32" i="8"/>
  <c r="G32" i="8" s="1"/>
  <c r="E32" i="8"/>
  <c r="D32" i="8"/>
  <c r="S70" i="7"/>
  <c r="T70" i="7" s="1"/>
  <c r="Q70" i="7"/>
  <c r="R70" i="7" s="1"/>
  <c r="K70" i="7"/>
  <c r="J70" i="7"/>
  <c r="H70" i="7"/>
  <c r="F70" i="7"/>
  <c r="G70" i="7" s="1"/>
  <c r="E70" i="7"/>
  <c r="D70" i="7"/>
  <c r="S69" i="7"/>
  <c r="T69" i="7" s="1"/>
  <c r="Q69" i="7"/>
  <c r="R69" i="7" s="1"/>
  <c r="K69" i="7"/>
  <c r="J69" i="7"/>
  <c r="H69" i="7"/>
  <c r="F69" i="7"/>
  <c r="G69" i="7" s="1"/>
  <c r="E69" i="7"/>
  <c r="D69" i="7"/>
  <c r="S33" i="7"/>
  <c r="T33" i="7" s="1"/>
  <c r="Q33" i="7"/>
  <c r="R33" i="7" s="1"/>
  <c r="K33" i="7"/>
  <c r="J33" i="7"/>
  <c r="H33" i="7"/>
  <c r="F33" i="7"/>
  <c r="G33" i="7" s="1"/>
  <c r="E33" i="7"/>
  <c r="D33" i="7"/>
  <c r="S32" i="7"/>
  <c r="T32" i="7" s="1"/>
  <c r="Q32" i="7"/>
  <c r="R32" i="7" s="1"/>
  <c r="K32" i="7"/>
  <c r="J32" i="7"/>
  <c r="H32" i="7"/>
  <c r="F32" i="7"/>
  <c r="G32" i="7" s="1"/>
  <c r="E32" i="7"/>
  <c r="D32" i="7"/>
  <c r="F7" i="5"/>
  <c r="D7" i="5"/>
  <c r="D6" i="5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 l="1"/>
  <c r="K52" i="9"/>
  <c r="H52" i="9"/>
  <c r="E52" i="9"/>
  <c r="T52" i="9"/>
  <c r="U52" i="9" s="1"/>
  <c r="U32" i="7"/>
  <c r="U33" i="7"/>
  <c r="U69" i="7"/>
  <c r="U70" i="7"/>
  <c r="V51" i="9"/>
  <c r="V52" i="9" l="1"/>
</calcChain>
</file>

<file path=xl/sharedStrings.xml><?xml version="1.0" encoding="utf-8"?>
<sst xmlns="http://schemas.openxmlformats.org/spreadsheetml/2006/main" count="925" uniqueCount="257">
  <si>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</si>
  <si>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</si>
  <si>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</si>
  <si>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</si>
  <si>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</si>
  <si>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</si>
  <si>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</si>
  <si>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</si>
  <si>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</si>
  <si>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</si>
  <si>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</si>
  <si>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</si>
  <si>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</si>
  <si>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</si>
  <si>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</si>
  <si>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</si>
  <si>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</si>
  <si>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</si>
  <si>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</si>
  <si>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</si>
  <si>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</si>
  <si>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</si>
  <si>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</si>
  <si>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</si>
  <si>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</si>
  <si>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</si>
  <si>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</si>
  <si>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</si>
  <si>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</si>
  <si>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</si>
  <si>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</si>
  <si>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</si>
  <si>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</si>
  <si>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</si>
  <si>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</si>
  <si>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</si>
  <si>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</si>
  <si>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</si>
  <si>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</si>
  <si>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</si>
  <si>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</si>
  <si>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</si>
  <si>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</si>
  <si>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</si>
  <si>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</si>
  <si>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</si>
  <si>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</si>
  <si>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</si>
  <si>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</si>
  <si>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</si>
  <si>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</si>
  <si>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</si>
  <si>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</si>
  <si>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</si>
  <si>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</si>
  <si>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</si>
  <si>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</si>
  <si>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</si>
  <si>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</si>
  <si>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</si>
  <si>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</si>
  <si>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</si>
  <si>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JEEP</t>
  </si>
  <si>
    <t>PEUGEOT</t>
  </si>
  <si>
    <t>Elektryczne: BEV</t>
  </si>
  <si>
    <t>Zmiana % r/r</t>
  </si>
  <si>
    <t>FORD</t>
  </si>
  <si>
    <t>OPEL</t>
  </si>
  <si>
    <t>MAXUS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</si>
  <si>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</si>
  <si>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</si>
  <si>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</si>
  <si>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</si>
  <si>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</si>
  <si>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</si>
  <si>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</si>
  <si>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</si>
  <si>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ELECTRORIDE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</si>
  <si>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</si>
  <si>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</si>
  <si>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</si>
  <si>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</si>
  <si>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</si>
  <si>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</si>
  <si>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</si>
  <si>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</si>
  <si>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</si>
  <si>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</si>
  <si>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</si>
  <si>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</si>
  <si>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</si>
  <si>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</si>
  <si>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</si>
  <si>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</si>
  <si>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</si>
  <si>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</si>
  <si>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</si>
  <si>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</si>
  <si>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</si>
  <si>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</si>
  <si>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</si>
  <si>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</si>
  <si>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</si>
  <si>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</si>
  <si>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</si>
  <si>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</si>
  <si>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</si>
  <si>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</si>
  <si>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</si>
  <si>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</si>
  <si>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</si>
  <si>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</si>
  <si>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</si>
  <si>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</si>
  <si>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</si>
  <si>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</si>
  <si>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</si>
  <si>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</si>
  <si>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</si>
  <si>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</si>
  <si>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</si>
  <si>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</si>
  <si>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</si>
  <si>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</si>
  <si>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</si>
  <si>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</si>
  <si>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</si>
  <si>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</si>
  <si>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</si>
  <si>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</si>
  <si>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</si>
  <si>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</si>
  <si>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</si>
  <si>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</si>
  <si>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</si>
  <si>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</si>
  <si>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</si>
  <si>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</si>
  <si>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</si>
  <si>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</si>
  <si>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</si>
  <si>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</si>
  <si>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</si>
  <si>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</si>
  <si>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</si>
  <si>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</si>
  <si>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</si>
  <si>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</si>
  <si>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</si>
  <si>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</si>
  <si>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</si>
  <si>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</si>
  <si>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</si>
  <si>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</si>
  <si>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</si>
  <si>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</si>
  <si>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</si>
  <si>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</si>
  <si>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</si>
  <si>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</si>
  <si>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</si>
  <si>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</si>
  <si>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</si>
  <si>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</si>
  <si>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</si>
  <si>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</si>
  <si>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</si>
  <si>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</si>
  <si>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</si>
  <si>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</si>
  <si>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</si>
  <si>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</si>
  <si>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</si>
  <si>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</si>
  <si>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</si>
  <si>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</si>
  <si>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</si>
  <si>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</si>
  <si>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</si>
  <si>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</si>
  <si>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</si>
  <si>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</si>
  <si>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</si>
  <si>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</si>
  <si>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</si>
  <si>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</si>
  <si>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</si>
  <si>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</si>
  <si>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</si>
  <si>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</si>
  <si>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</si>
  <si>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</si>
  <si>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</si>
  <si>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</si>
  <si>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</si>
  <si>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</si>
  <si>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</si>
  <si>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</si>
  <si>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</si>
  <si>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</si>
  <si>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</si>
  <si>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</si>
  <si>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</si>
  <si>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</si>
  <si>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</si>
  <si>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</si>
  <si>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</si>
  <si>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</si>
  <si>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</si>
  <si>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</si>
  <si>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</si>
  <si>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</si>
  <si>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</si>
  <si>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</si>
  <si>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</si>
  <si>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</si>
  <si>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</si>
  <si>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</si>
  <si>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</si>
  <si>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</si>
  <si>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</si>
  <si>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</si>
  <si>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</si>
  <si>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</si>
  <si>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Tesla Model 3</t>
  </si>
  <si>
    <t>Audi Q4 e-tron</t>
  </si>
  <si>
    <t>Skoda Enyaq iV</t>
  </si>
  <si>
    <t>Volkswagen ID.4</t>
  </si>
  <si>
    <t>Volkswagen ID.3</t>
  </si>
  <si>
    <t>Dacia Spring</t>
  </si>
  <si>
    <t/>
  </si>
  <si>
    <t>Mazda CX-60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</si>
  <si>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</si>
  <si>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</si>
  <si>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</si>
  <si>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</si>
  <si>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</si>
  <si>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</si>
  <si>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SUPER SOCO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</si>
  <si>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</si>
  <si>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</si>
  <si>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</si>
  <si>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Kia EV6</t>
  </si>
  <si>
    <t>Hybrydowe Plug-in: PHEV + EREV</t>
  </si>
  <si>
    <t>Peugeot Expert</t>
  </si>
  <si>
    <t xml:space="preserve"> CNG  / LNG</t>
  </si>
  <si>
    <t>Maxus E-Deliver 3</t>
  </si>
  <si>
    <t>Porsche Cayenne</t>
  </si>
  <si>
    <t>VIGOROUS</t>
  </si>
  <si>
    <t xml:space="preserve">Listopad 2023
</t>
  </si>
  <si>
    <t>Styczeń-Listopad 2023</t>
  </si>
  <si>
    <t>Rok narastająco Styczeń - Listopad</t>
  </si>
  <si>
    <t>Kia Niro</t>
  </si>
  <si>
    <t>BMW i4</t>
  </si>
  <si>
    <t>Ford Kuga</t>
  </si>
  <si>
    <t>Opel Combo</t>
  </si>
  <si>
    <t>Peugeot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</si>
</sst>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1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167" fontId="9" fillId="2" borderId="1" xfId="1" applyNumberFormat="1" applyFont="1" applyFill="1" applyBorder="1" applyAlignment="1" applyProtection="1">
      <alignment horizont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0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8" fillId="5" borderId="28" xfId="9" applyFont="1" applyFill="1" applyBorder="1" applyAlignment="1">
      <alignment horizontal="center" vertical="center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82"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FFFF"/>
      </font>
      <numFmt numFmtId="173" formatCode="\+General"/>
    </dxf>
    <dxf>
      <font>
        <color rgb="FFFFFFFF"/>
      </font>
      <numFmt numFmtId="174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41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45267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70.900000000000006" customHeight="1" x14ac:dyDescent="0.25">
      <c r="B2" s="135" t="s">
        <v>0</v>
      </c>
      <c r="C2" s="135"/>
      <c r="D2" s="135"/>
      <c r="E2" s="135"/>
      <c r="F2" s="135"/>
      <c r="G2" s="135"/>
      <c r="H2" s="135"/>
    </row>
    <row r="3" spans="1:256" ht="33" customHeight="1" x14ac:dyDescent="0.25">
      <c r="B3" s="136"/>
      <c r="C3" s="137" t="s">
        <v>249</v>
      </c>
      <c r="D3" s="137"/>
      <c r="E3" s="138" t="s">
        <v>1</v>
      </c>
      <c r="F3" s="139" t="s">
        <v>250</v>
      </c>
      <c r="G3" s="139"/>
      <c r="H3" s="140" t="s">
        <v>2</v>
      </c>
    </row>
    <row r="4" spans="1:256" ht="21" customHeight="1" x14ac:dyDescent="0.25">
      <c r="B4" s="136"/>
      <c r="C4" s="2" t="s">
        <v>3</v>
      </c>
      <c r="D4" s="2" t="s">
        <v>4</v>
      </c>
      <c r="E4" s="138"/>
      <c r="F4" s="2" t="s">
        <v>3</v>
      </c>
      <c r="G4" s="2" t="s">
        <v>4</v>
      </c>
      <c r="H4" s="140"/>
    </row>
    <row r="5" spans="1:256" ht="22.7" customHeight="1" x14ac:dyDescent="0.25">
      <c r="B5" s="8" t="s">
        <v>5</v>
      </c>
      <c r="C5" s="98">
        <v>41685</v>
      </c>
      <c r="D5" s="99">
        <v>1</v>
      </c>
      <c r="E5" s="100">
        <v>0.21900222248216172</v>
      </c>
      <c r="F5" s="98">
        <v>432915</v>
      </c>
      <c r="G5" s="99">
        <v>1</v>
      </c>
      <c r="H5" s="100">
        <v>0.13068949035852251</v>
      </c>
    </row>
    <row r="6" spans="1:256" ht="17.25" customHeight="1" x14ac:dyDescent="0.25">
      <c r="B6" s="132" t="s">
        <v>97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16086</v>
      </c>
      <c r="D7" s="102">
        <v>0.38589420654911838</v>
      </c>
      <c r="E7" s="103">
        <v>-8.3225448492694198E-3</v>
      </c>
      <c r="F7" s="101">
        <v>184480</v>
      </c>
      <c r="G7" s="102">
        <v>0.42613446057540166</v>
      </c>
      <c r="H7" s="104">
        <v>5.6406473727599327E-4</v>
      </c>
      <c r="I7" s="10"/>
    </row>
    <row r="8" spans="1:256" ht="22.7" customHeight="1" x14ac:dyDescent="0.25">
      <c r="B8" s="9" t="s">
        <v>7</v>
      </c>
      <c r="C8" s="101">
        <v>4295</v>
      </c>
      <c r="D8" s="102">
        <v>0.10303466474751109</v>
      </c>
      <c r="E8" s="104">
        <v>0.13804981452040277</v>
      </c>
      <c r="F8" s="101">
        <v>42496</v>
      </c>
      <c r="G8" s="102">
        <v>9.8162456833327555E-2</v>
      </c>
      <c r="H8" s="104">
        <v>9.3102793083792434E-3</v>
      </c>
      <c r="M8" s="11"/>
      <c r="N8" s="11"/>
      <c r="O8" s="11"/>
    </row>
    <row r="9" spans="1:256" ht="22.7" customHeight="1" x14ac:dyDescent="0.25">
      <c r="B9" s="9" t="s">
        <v>8</v>
      </c>
      <c r="C9" s="101">
        <v>1880</v>
      </c>
      <c r="D9" s="102">
        <v>4.510015593139019E-2</v>
      </c>
      <c r="E9" s="104">
        <v>0.60272804774083544</v>
      </c>
      <c r="F9" s="101">
        <v>15369</v>
      </c>
      <c r="G9" s="102">
        <v>3.5501195384775301E-2</v>
      </c>
      <c r="H9" s="104">
        <v>0.52712639109697923</v>
      </c>
      <c r="M9" s="12"/>
    </row>
    <row r="10" spans="1:256" ht="22.7" customHeight="1" x14ac:dyDescent="0.25">
      <c r="B10" s="9" t="s">
        <v>9</v>
      </c>
      <c r="C10" s="101">
        <v>2</v>
      </c>
      <c r="D10" s="102">
        <v>4.7978889288712968E-5</v>
      </c>
      <c r="E10" s="104"/>
      <c r="F10" s="101">
        <v>81</v>
      </c>
      <c r="G10" s="102">
        <v>1.8710370396036172E-4</v>
      </c>
      <c r="H10" s="104">
        <v>0.97560975609756095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1120</v>
      </c>
      <c r="D11" s="102">
        <v>2.686817800167926E-2</v>
      </c>
      <c r="E11" s="104">
        <v>0.36253041362530403</v>
      </c>
      <c r="F11" s="101">
        <v>11735</v>
      </c>
      <c r="G11" s="102">
        <v>2.7106937851541297E-2</v>
      </c>
      <c r="H11" s="104">
        <v>0.23396424815983186</v>
      </c>
      <c r="M11" s="12"/>
    </row>
    <row r="12" spans="1:256" ht="22.7" customHeight="1" x14ac:dyDescent="0.25">
      <c r="B12" s="9" t="s">
        <v>11</v>
      </c>
      <c r="C12" s="101">
        <v>17112</v>
      </c>
      <c r="D12" s="102">
        <v>0.41050737675422816</v>
      </c>
      <c r="E12" s="104">
        <v>0.54287259940492283</v>
      </c>
      <c r="F12" s="101">
        <v>167540</v>
      </c>
      <c r="G12" s="102">
        <v>0.38700437730270376</v>
      </c>
      <c r="H12" s="104">
        <v>0.33271817552679517</v>
      </c>
    </row>
    <row r="13" spans="1:256" ht="22.7" customHeight="1" x14ac:dyDescent="0.25">
      <c r="B13" s="9" t="s">
        <v>12</v>
      </c>
      <c r="C13" s="101">
        <v>1190</v>
      </c>
      <c r="D13" s="102">
        <v>2.8547439126784216E-2</v>
      </c>
      <c r="E13" s="104">
        <v>6.7264573991031362E-2</v>
      </c>
      <c r="F13" s="101">
        <v>11214</v>
      </c>
      <c r="G13" s="102">
        <v>2.590346834829008E-2</v>
      </c>
      <c r="H13" s="104">
        <v>1.3099647664648995E-2</v>
      </c>
      <c r="M13" s="11"/>
      <c r="N13" s="11"/>
    </row>
    <row r="14" spans="1:256" ht="22.7" customHeight="1" x14ac:dyDescent="0.25">
      <c r="B14" s="8" t="s">
        <v>13</v>
      </c>
      <c r="C14" s="98">
        <v>5478</v>
      </c>
      <c r="D14" s="99">
        <v>1</v>
      </c>
      <c r="E14" s="105">
        <v>-7.7884441224416179E-3</v>
      </c>
      <c r="F14" s="98">
        <v>58243</v>
      </c>
      <c r="G14" s="99">
        <v>1</v>
      </c>
      <c r="H14" s="105">
        <v>3.0758339969914061E-2</v>
      </c>
      <c r="M14" s="11"/>
      <c r="N14" s="11"/>
    </row>
    <row r="15" spans="1:256" ht="17.25" customHeight="1" x14ac:dyDescent="0.25">
      <c r="B15" s="132" t="s">
        <v>97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4958</v>
      </c>
      <c r="D16" s="102">
        <v>0.90507484483388101</v>
      </c>
      <c r="E16" s="104">
        <v>3.8469325774448393E-3</v>
      </c>
      <c r="F16" s="101">
        <v>52306</v>
      </c>
      <c r="G16" s="102">
        <v>0.89806500351973628</v>
      </c>
      <c r="H16" s="104">
        <v>8.9891975308642458E-3</v>
      </c>
      <c r="M16" s="13"/>
      <c r="N16" s="11"/>
    </row>
    <row r="17" spans="2:15" ht="22.7" customHeight="1" x14ac:dyDescent="0.25">
      <c r="B17" s="9" t="s">
        <v>6</v>
      </c>
      <c r="C17" s="101">
        <v>336</v>
      </c>
      <c r="D17" s="102">
        <v>6.1336254107338443E-2</v>
      </c>
      <c r="E17" s="104">
        <v>0.23076923076923084</v>
      </c>
      <c r="F17" s="101">
        <v>3514</v>
      </c>
      <c r="G17" s="102">
        <v>6.0333430626856449E-2</v>
      </c>
      <c r="H17" s="104">
        <v>0.12053571428571419</v>
      </c>
      <c r="I17" s="10"/>
    </row>
    <row r="18" spans="2:15" ht="22.7" customHeight="1" x14ac:dyDescent="0.25">
      <c r="B18" s="9" t="s">
        <v>8</v>
      </c>
      <c r="C18" s="101">
        <v>170</v>
      </c>
      <c r="D18" s="102">
        <v>3.1033223804308143E-2</v>
      </c>
      <c r="E18" s="104">
        <v>-0.41176470588235292</v>
      </c>
      <c r="F18" s="101">
        <v>2262</v>
      </c>
      <c r="G18" s="102">
        <v>3.8837285167316243E-2</v>
      </c>
      <c r="H18" s="104">
        <v>0.81832797427652726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1</v>
      </c>
      <c r="D19" s="102">
        <v>1.8254837531945966E-4</v>
      </c>
      <c r="E19" s="104">
        <v>-0.875</v>
      </c>
      <c r="F19" s="101">
        <v>34</v>
      </c>
      <c r="G19" s="102">
        <v>5.8376113867760935E-4</v>
      </c>
      <c r="H19" s="104">
        <v>-0.76388888888888884</v>
      </c>
      <c r="M19" s="12"/>
    </row>
    <row r="20" spans="2:15" ht="22.7" customHeight="1" x14ac:dyDescent="0.25">
      <c r="B20" s="9" t="s">
        <v>245</v>
      </c>
      <c r="C20" s="101">
        <v>6</v>
      </c>
      <c r="D20" s="102">
        <v>1.0952902519167579E-3</v>
      </c>
      <c r="E20" s="104">
        <v>0.5</v>
      </c>
      <c r="F20" s="101">
        <v>49</v>
      </c>
      <c r="G20" s="102">
        <v>8.4130281750596639E-4</v>
      </c>
      <c r="H20" s="104">
        <v>0.16666666666666674</v>
      </c>
      <c r="M20" s="11"/>
    </row>
    <row r="21" spans="2:15" ht="22.7" customHeight="1" x14ac:dyDescent="0.25">
      <c r="B21" s="8" t="s">
        <v>15</v>
      </c>
      <c r="C21" s="98">
        <v>3080</v>
      </c>
      <c r="D21" s="99">
        <v>1</v>
      </c>
      <c r="E21" s="100">
        <v>-0.20083030617540221</v>
      </c>
      <c r="F21" s="98">
        <v>32519</v>
      </c>
      <c r="G21" s="99">
        <v>1</v>
      </c>
      <c r="H21" s="100">
        <v>3.2808232230197465E-2</v>
      </c>
    </row>
    <row r="22" spans="2:15" ht="17.25" customHeight="1" x14ac:dyDescent="0.25">
      <c r="B22" s="132" t="s">
        <v>97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3063</v>
      </c>
      <c r="D23" s="102">
        <v>0.99448051948051952</v>
      </c>
      <c r="E23" s="104">
        <v>-0.19837738811829364</v>
      </c>
      <c r="F23" s="101">
        <v>32155</v>
      </c>
      <c r="G23" s="102">
        <v>0.98880654386666256</v>
      </c>
      <c r="H23" s="104">
        <v>4.0244573129306627E-2</v>
      </c>
      <c r="M23" s="11"/>
    </row>
    <row r="24" spans="2:15" ht="22.7" customHeight="1" x14ac:dyDescent="0.25">
      <c r="B24" s="9" t="s">
        <v>16</v>
      </c>
      <c r="C24" s="101">
        <v>10</v>
      </c>
      <c r="D24" s="102">
        <v>3.246753246753247E-3</v>
      </c>
      <c r="E24" s="104">
        <v>4</v>
      </c>
      <c r="F24" s="101">
        <v>79</v>
      </c>
      <c r="G24" s="102">
        <v>2.429348995971586E-3</v>
      </c>
      <c r="H24" s="104">
        <v>12.166666666666666</v>
      </c>
    </row>
    <row r="25" spans="2:15" ht="22.7" customHeight="1" x14ac:dyDescent="0.25">
      <c r="B25" s="9" t="s">
        <v>17</v>
      </c>
      <c r="C25" s="101">
        <v>7</v>
      </c>
      <c r="D25" s="102">
        <v>2.2853411687887692E-3</v>
      </c>
      <c r="E25" s="104">
        <v>-0.76666666666666661</v>
      </c>
      <c r="F25" s="101">
        <v>274</v>
      </c>
      <c r="G25" s="102">
        <v>8.4258433531166389E-3</v>
      </c>
      <c r="H25" s="104">
        <v>-0.51675485008818345</v>
      </c>
      <c r="I25" s="10"/>
    </row>
    <row r="26" spans="2:15" ht="22.7" customHeight="1" x14ac:dyDescent="0.25">
      <c r="B26" s="8" t="s">
        <v>241</v>
      </c>
      <c r="C26" s="98">
        <v>3026</v>
      </c>
      <c r="D26" s="99">
        <v>1</v>
      </c>
      <c r="E26" s="100">
        <v>-0.20493956910141886</v>
      </c>
      <c r="F26" s="98">
        <v>31991</v>
      </c>
      <c r="G26" s="99">
        <v>1</v>
      </c>
      <c r="H26" s="100">
        <v>2.5484036414924915E-2</v>
      </c>
    </row>
    <row r="27" spans="2:15" ht="17.25" customHeight="1" x14ac:dyDescent="0.25">
      <c r="B27" s="132" t="s">
        <v>97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3009</v>
      </c>
      <c r="D28" s="102">
        <v>0.9943820224719101</v>
      </c>
      <c r="E28" s="104">
        <v>-0.20249138616485551</v>
      </c>
      <c r="F28" s="101">
        <v>31669</v>
      </c>
      <c r="G28" s="102">
        <v>0.98993466912569161</v>
      </c>
      <c r="H28" s="104">
        <v>3.4224878351458043E-2</v>
      </c>
    </row>
    <row r="29" spans="2:15" ht="22.7" customHeight="1" x14ac:dyDescent="0.25">
      <c r="B29" s="9" t="s">
        <v>16</v>
      </c>
      <c r="C29" s="101">
        <v>10</v>
      </c>
      <c r="D29" s="102">
        <v>3.3046926635822869E-3</v>
      </c>
      <c r="E29" s="104">
        <v>4</v>
      </c>
      <c r="F29" s="101">
        <v>38</v>
      </c>
      <c r="G29" s="102">
        <v>1.1878340783345316E-3</v>
      </c>
      <c r="H29" s="104">
        <v>5.333333333333333</v>
      </c>
    </row>
    <row r="30" spans="2:15" ht="22.7" customHeight="1" x14ac:dyDescent="0.25">
      <c r="B30" s="9" t="s">
        <v>17</v>
      </c>
      <c r="C30" s="101">
        <v>7</v>
      </c>
      <c r="D30" s="102">
        <v>2.313284864507601E-3</v>
      </c>
      <c r="E30" s="104">
        <v>-0.76666666666666661</v>
      </c>
      <c r="F30" s="101">
        <v>274</v>
      </c>
      <c r="G30" s="102">
        <v>8.564908880622675E-3</v>
      </c>
      <c r="H30" s="104">
        <v>-0.51675485008818345</v>
      </c>
    </row>
    <row r="31" spans="2:15" ht="22.7" customHeight="1" x14ac:dyDescent="0.25">
      <c r="B31" s="8" t="s">
        <v>18</v>
      </c>
      <c r="C31" s="98">
        <v>153</v>
      </c>
      <c r="D31" s="99">
        <v>1</v>
      </c>
      <c r="E31" s="100">
        <v>0.40366972477064222</v>
      </c>
      <c r="F31" s="98">
        <v>1563</v>
      </c>
      <c r="G31" s="99">
        <v>1</v>
      </c>
      <c r="H31" s="100">
        <v>0.54294175715695947</v>
      </c>
      <c r="I31" s="10"/>
    </row>
    <row r="32" spans="2:15" ht="17.25" customHeight="1" x14ac:dyDescent="0.25">
      <c r="B32" s="132" t="s">
        <v>97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95</v>
      </c>
      <c r="D33" s="102">
        <v>0.62091503267973858</v>
      </c>
      <c r="E33" s="104">
        <v>3.2608695652173836E-2</v>
      </c>
      <c r="F33" s="101">
        <v>1083</v>
      </c>
      <c r="G33" s="102">
        <v>0.69289827255278313</v>
      </c>
      <c r="H33" s="104">
        <v>0.41753926701570676</v>
      </c>
    </row>
    <row r="34" spans="2:9" ht="22.7" customHeight="1" x14ac:dyDescent="0.25">
      <c r="B34" s="9" t="s">
        <v>16</v>
      </c>
      <c r="C34" s="101">
        <v>37</v>
      </c>
      <c r="D34" s="102">
        <v>0.24183006535947713</v>
      </c>
      <c r="E34" s="104">
        <v>2.3636363636363638</v>
      </c>
      <c r="F34" s="101">
        <v>298</v>
      </c>
      <c r="G34" s="102">
        <v>0.19065898912348048</v>
      </c>
      <c r="H34" s="104">
        <v>1.1438848920863309</v>
      </c>
    </row>
    <row r="35" spans="2:9" ht="22.7" customHeight="1" x14ac:dyDescent="0.25">
      <c r="B35" s="9" t="s">
        <v>19</v>
      </c>
      <c r="C35" s="101">
        <v>8</v>
      </c>
      <c r="D35" s="102">
        <v>5.2287581699346407E-2</v>
      </c>
      <c r="E35" s="104"/>
      <c r="F35" s="101">
        <v>25</v>
      </c>
      <c r="G35" s="102">
        <v>1.599488163787588E-2</v>
      </c>
      <c r="H35" s="104">
        <v>7.3333333333333339</v>
      </c>
    </row>
    <row r="36" spans="2:9" ht="22.7" customHeight="1" x14ac:dyDescent="0.25">
      <c r="B36" s="9" t="s">
        <v>20</v>
      </c>
      <c r="C36" s="101">
        <v>7</v>
      </c>
      <c r="D36" s="102">
        <v>4.5751633986928102E-2</v>
      </c>
      <c r="E36" s="104"/>
      <c r="F36" s="101">
        <v>93</v>
      </c>
      <c r="G36" s="102">
        <v>5.9500959692898273E-2</v>
      </c>
      <c r="H36" s="104">
        <v>1.657142857142857</v>
      </c>
    </row>
    <row r="37" spans="2:9" ht="22.7" customHeight="1" x14ac:dyDescent="0.25">
      <c r="B37" s="9" t="s">
        <v>17</v>
      </c>
      <c r="C37" s="101">
        <v>5</v>
      </c>
      <c r="D37" s="102">
        <v>3.2679738562091505E-2</v>
      </c>
      <c r="E37" s="104">
        <v>-0.16666666666666663</v>
      </c>
      <c r="F37" s="101">
        <v>63</v>
      </c>
      <c r="G37" s="102">
        <v>4.0307101727447218E-2</v>
      </c>
      <c r="H37" s="104">
        <v>-0.125</v>
      </c>
      <c r="I37" s="10"/>
    </row>
    <row r="38" spans="2:9" ht="22.7" customHeight="1" x14ac:dyDescent="0.25">
      <c r="B38" s="8" t="s">
        <v>21</v>
      </c>
      <c r="C38" s="98">
        <v>1126</v>
      </c>
      <c r="D38" s="99">
        <v>1</v>
      </c>
      <c r="E38" s="100">
        <v>0.20299145299145294</v>
      </c>
      <c r="F38" s="98">
        <v>26803</v>
      </c>
      <c r="G38" s="99">
        <v>1</v>
      </c>
      <c r="H38" s="100">
        <v>0.15980095196884458</v>
      </c>
    </row>
    <row r="39" spans="2:9" ht="17.25" customHeight="1" x14ac:dyDescent="0.25">
      <c r="B39" s="132" t="s">
        <v>97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1103</v>
      </c>
      <c r="D40" s="102">
        <v>0.97957371225577261</v>
      </c>
      <c r="E40" s="104">
        <v>0.21609702315325241</v>
      </c>
      <c r="F40" s="101">
        <v>26265</v>
      </c>
      <c r="G40" s="102">
        <v>0.97992762004253253</v>
      </c>
      <c r="H40" s="104">
        <v>0.16837188612099641</v>
      </c>
    </row>
    <row r="41" spans="2:9" ht="22.7" customHeight="1" x14ac:dyDescent="0.25">
      <c r="B41" s="9" t="s">
        <v>16</v>
      </c>
      <c r="C41" s="101">
        <v>19</v>
      </c>
      <c r="D41" s="102">
        <v>1.6873889875666074E-2</v>
      </c>
      <c r="E41" s="104">
        <v>-0.17391304347826086</v>
      </c>
      <c r="F41" s="101">
        <v>488</v>
      </c>
      <c r="G41" s="102">
        <v>1.8206917136141476E-2</v>
      </c>
      <c r="H41" s="104">
        <v>-0.18666666666666665</v>
      </c>
    </row>
    <row r="42" spans="2:9" ht="22.7" customHeight="1" x14ac:dyDescent="0.25">
      <c r="B42" s="8" t="s">
        <v>22</v>
      </c>
      <c r="C42" s="98">
        <v>482</v>
      </c>
      <c r="D42" s="99">
        <v>1</v>
      </c>
      <c r="E42" s="106">
        <v>-0.14234875444839856</v>
      </c>
      <c r="F42" s="98">
        <v>10579</v>
      </c>
      <c r="G42" s="99">
        <v>1</v>
      </c>
      <c r="H42" s="106">
        <v>-3.573056239176009E-2</v>
      </c>
    </row>
    <row r="43" spans="2:9" ht="17.25" customHeight="1" x14ac:dyDescent="0.25">
      <c r="B43" s="132" t="s">
        <v>97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339</v>
      </c>
      <c r="D44" s="102">
        <v>0.70331950207468885</v>
      </c>
      <c r="E44" s="104">
        <v>-0.1985815602836879</v>
      </c>
      <c r="F44" s="101">
        <v>8345</v>
      </c>
      <c r="G44" s="102">
        <v>0.78882692125909826</v>
      </c>
      <c r="H44" s="104">
        <v>5.1794748253433109E-3</v>
      </c>
    </row>
    <row r="45" spans="2:9" ht="22.7" customHeight="1" x14ac:dyDescent="0.25">
      <c r="B45" s="9" t="s">
        <v>16</v>
      </c>
      <c r="C45" s="101">
        <v>143</v>
      </c>
      <c r="D45" s="102">
        <v>0.2966804979253112</v>
      </c>
      <c r="E45" s="104">
        <v>2.877697841726623E-2</v>
      </c>
      <c r="F45" s="101">
        <v>2232</v>
      </c>
      <c r="G45" s="102">
        <v>0.21098402495509971</v>
      </c>
      <c r="H45" s="104">
        <v>-0.16341829085457271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10" priority="1" operator="greaterThanOrEqual">
      <formula>0</formula>
    </cfRule>
    <cfRule type="cellIs" dxfId="9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78</v>
      </c>
      <c r="D1" s="6"/>
      <c r="O1" s="62">
        <v>44987</v>
      </c>
    </row>
    <row r="2" spans="2:15" ht="14.45" customHeight="1" x14ac:dyDescent="0.25">
      <c r="B2" s="182" t="s">
        <v>221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4.45" customHeight="1" x14ac:dyDescent="0.25">
      <c r="B3" s="183" t="s">
        <v>222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125</v>
      </c>
    </row>
    <row r="5" spans="2:15" ht="14.45" customHeight="1" x14ac:dyDescent="0.25">
      <c r="B5" s="174" t="s">
        <v>26</v>
      </c>
      <c r="C5" s="175" t="s">
        <v>27</v>
      </c>
      <c r="D5" s="185" t="s">
        <v>126</v>
      </c>
      <c r="E5" s="185"/>
      <c r="F5" s="185"/>
      <c r="G5" s="185"/>
      <c r="H5" s="185"/>
      <c r="I5" s="186" t="s">
        <v>127</v>
      </c>
      <c r="J5" s="186"/>
      <c r="K5" s="187" t="s">
        <v>196</v>
      </c>
      <c r="L5" s="187"/>
      <c r="M5" s="187"/>
      <c r="N5" s="187"/>
      <c r="O5" s="187"/>
    </row>
    <row r="6" spans="2:15" ht="14.45" customHeight="1" x14ac:dyDescent="0.25">
      <c r="B6" s="174"/>
      <c r="C6" s="175"/>
      <c r="D6" s="188" t="s">
        <v>129</v>
      </c>
      <c r="E6" s="188"/>
      <c r="F6" s="188"/>
      <c r="G6" s="188"/>
      <c r="H6" s="188"/>
      <c r="I6" s="189" t="s">
        <v>130</v>
      </c>
      <c r="J6" s="189"/>
      <c r="K6" s="190" t="s">
        <v>131</v>
      </c>
      <c r="L6" s="190"/>
      <c r="M6" s="190"/>
      <c r="N6" s="190"/>
      <c r="O6" s="190"/>
    </row>
    <row r="7" spans="2:15" ht="14.45" customHeight="1" x14ac:dyDescent="0.25">
      <c r="B7" s="174"/>
      <c r="C7" s="175"/>
      <c r="D7" s="179">
        <v>2023</v>
      </c>
      <c r="E7" s="179"/>
      <c r="F7" s="179">
        <v>2022</v>
      </c>
      <c r="G7" s="179"/>
      <c r="H7" s="171" t="s">
        <v>65</v>
      </c>
      <c r="I7" s="179">
        <v>2022</v>
      </c>
      <c r="J7" s="179" t="s">
        <v>133</v>
      </c>
      <c r="K7" s="179">
        <v>2023</v>
      </c>
      <c r="L7" s="179"/>
      <c r="M7" s="179">
        <v>2022</v>
      </c>
      <c r="N7" s="179"/>
      <c r="O7" s="171" t="s">
        <v>65</v>
      </c>
    </row>
    <row r="8" spans="2:15" ht="14.45" customHeight="1" x14ac:dyDescent="0.25">
      <c r="B8" s="172" t="s">
        <v>136</v>
      </c>
      <c r="C8" s="173" t="s">
        <v>137</v>
      </c>
      <c r="D8" s="179"/>
      <c r="E8" s="179"/>
      <c r="F8" s="179"/>
      <c r="G8" s="179"/>
      <c r="H8" s="171"/>
      <c r="I8" s="179"/>
      <c r="J8" s="179"/>
      <c r="K8" s="179"/>
      <c r="L8" s="179"/>
      <c r="M8" s="179"/>
      <c r="N8" s="179"/>
      <c r="O8" s="171"/>
    </row>
    <row r="9" spans="2:15" ht="14.45" customHeight="1" x14ac:dyDescent="0.25">
      <c r="B9" s="172"/>
      <c r="C9" s="173"/>
      <c r="D9" s="66" t="s">
        <v>30</v>
      </c>
      <c r="E9" s="67" t="s">
        <v>31</v>
      </c>
      <c r="F9" s="66" t="s">
        <v>30</v>
      </c>
      <c r="G9" s="67" t="s">
        <v>31</v>
      </c>
      <c r="H9" s="170" t="s">
        <v>138</v>
      </c>
      <c r="I9" s="93" t="s">
        <v>30</v>
      </c>
      <c r="J9" s="184" t="s">
        <v>140</v>
      </c>
      <c r="K9" s="66" t="s">
        <v>30</v>
      </c>
      <c r="L9" s="67" t="s">
        <v>31</v>
      </c>
      <c r="M9" s="66" t="s">
        <v>30</v>
      </c>
      <c r="N9" s="67" t="s">
        <v>31</v>
      </c>
      <c r="O9" s="170" t="s">
        <v>138</v>
      </c>
    </row>
    <row r="10" spans="2:15" ht="14.45" customHeight="1" x14ac:dyDescent="0.25">
      <c r="B10" s="172"/>
      <c r="C10" s="173"/>
      <c r="D10" s="68" t="s">
        <v>143</v>
      </c>
      <c r="E10" s="69" t="s">
        <v>144</v>
      </c>
      <c r="F10" s="68" t="s">
        <v>143</v>
      </c>
      <c r="G10" s="69" t="s">
        <v>144</v>
      </c>
      <c r="H10" s="170"/>
      <c r="I10" s="94" t="s">
        <v>143</v>
      </c>
      <c r="J10" s="184"/>
      <c r="K10" s="68" t="s">
        <v>143</v>
      </c>
      <c r="L10" s="69" t="s">
        <v>144</v>
      </c>
      <c r="M10" s="68" t="s">
        <v>143</v>
      </c>
      <c r="N10" s="69" t="s">
        <v>144</v>
      </c>
      <c r="O10" s="170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66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69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67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63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179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197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68" t="s">
        <v>147</v>
      </c>
      <c r="C31" s="168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68" t="s">
        <v>148</v>
      </c>
      <c r="C32" s="168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69" t="s">
        <v>202</v>
      </c>
      <c r="C33" s="169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120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90" zoomScaleNormal="9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9" t="s">
        <v>26</v>
      </c>
      <c r="C6" s="149" t="s">
        <v>27</v>
      </c>
      <c r="D6" s="150" t="s">
        <v>251</v>
      </c>
      <c r="E6" s="150"/>
      <c r="F6" s="150"/>
      <c r="G6" s="150"/>
      <c r="H6" s="150"/>
      <c r="J6" s="156" t="s">
        <v>26</v>
      </c>
      <c r="K6" s="156" t="s">
        <v>28</v>
      </c>
      <c r="L6" s="157" t="str">
        <f>$D$6</f>
        <v>Rok narastająco Styczeń - Listopad</v>
      </c>
      <c r="M6" s="157"/>
      <c r="N6" s="157"/>
      <c r="O6" s="157"/>
      <c r="P6" s="157"/>
    </row>
    <row r="7" spans="2:16" ht="20.100000000000001" customHeight="1" x14ac:dyDescent="0.25">
      <c r="B7" s="149"/>
      <c r="C7" s="149"/>
      <c r="D7" s="151">
        <v>2023</v>
      </c>
      <c r="E7" s="151"/>
      <c r="F7" s="151">
        <v>2022</v>
      </c>
      <c r="G7" s="151"/>
      <c r="H7" s="149" t="s">
        <v>29</v>
      </c>
      <c r="J7" s="156"/>
      <c r="K7" s="156"/>
      <c r="L7" s="158">
        <f>$D$7</f>
        <v>2023</v>
      </c>
      <c r="M7" s="158"/>
      <c r="N7" s="158">
        <f>$F$7</f>
        <v>2022</v>
      </c>
      <c r="O7" s="158"/>
      <c r="P7" s="156" t="s">
        <v>2</v>
      </c>
    </row>
    <row r="8" spans="2:16" ht="20.100000000000001" customHeight="1" x14ac:dyDescent="0.25">
      <c r="B8" s="149"/>
      <c r="C8" s="149"/>
      <c r="D8" s="1" t="s">
        <v>30</v>
      </c>
      <c r="E8" s="18" t="s">
        <v>31</v>
      </c>
      <c r="F8" s="1" t="s">
        <v>30</v>
      </c>
      <c r="G8" s="18" t="s">
        <v>31</v>
      </c>
      <c r="H8" s="149"/>
      <c r="J8" s="156"/>
      <c r="K8" s="156"/>
      <c r="L8" s="1" t="s">
        <v>30</v>
      </c>
      <c r="M8" s="19" t="s">
        <v>31</v>
      </c>
      <c r="N8" s="1" t="s">
        <v>30</v>
      </c>
      <c r="O8" s="19" t="s">
        <v>31</v>
      </c>
      <c r="P8" s="156"/>
    </row>
    <row r="9" spans="2:16" ht="22.7" customHeight="1" x14ac:dyDescent="0.25">
      <c r="B9" s="20">
        <v>1</v>
      </c>
      <c r="C9" s="21" t="s">
        <v>32</v>
      </c>
      <c r="D9" s="107">
        <v>4205</v>
      </c>
      <c r="E9" s="108">
        <v>0.27360270674734855</v>
      </c>
      <c r="F9" s="107">
        <v>1086</v>
      </c>
      <c r="G9" s="108">
        <v>0.1079093799682035</v>
      </c>
      <c r="H9" s="108">
        <v>2.8720073664825048</v>
      </c>
      <c r="J9" s="20">
        <v>1</v>
      </c>
      <c r="K9" s="21" t="s">
        <v>223</v>
      </c>
      <c r="L9" s="107">
        <v>2214</v>
      </c>
      <c r="M9" s="108">
        <v>0.14405621706031621</v>
      </c>
      <c r="N9" s="107">
        <v>369</v>
      </c>
      <c r="O9" s="108">
        <v>3.6665341812400637E-2</v>
      </c>
      <c r="P9" s="108">
        <v>5</v>
      </c>
    </row>
    <row r="10" spans="2:16" ht="22.7" customHeight="1" x14ac:dyDescent="0.25">
      <c r="B10" s="22">
        <v>2</v>
      </c>
      <c r="C10" s="23" t="s">
        <v>34</v>
      </c>
      <c r="D10" s="109">
        <v>1487</v>
      </c>
      <c r="E10" s="110">
        <v>9.6753204502570106E-2</v>
      </c>
      <c r="F10" s="109">
        <v>474</v>
      </c>
      <c r="G10" s="110">
        <v>4.7098569157392689E-2</v>
      </c>
      <c r="H10" s="110">
        <v>2.1371308016877637</v>
      </c>
      <c r="J10" s="22">
        <v>2</v>
      </c>
      <c r="K10" s="23" t="s">
        <v>224</v>
      </c>
      <c r="L10" s="109">
        <v>1718</v>
      </c>
      <c r="M10" s="110">
        <v>0.1117834602121153</v>
      </c>
      <c r="N10" s="109">
        <v>714</v>
      </c>
      <c r="O10" s="110">
        <v>7.0945945945945943E-2</v>
      </c>
      <c r="P10" s="110">
        <v>1.4061624649859943</v>
      </c>
    </row>
    <row r="11" spans="2:16" ht="22.7" customHeight="1" x14ac:dyDescent="0.25">
      <c r="B11" s="20">
        <v>3</v>
      </c>
      <c r="C11" s="21" t="s">
        <v>33</v>
      </c>
      <c r="D11" s="107">
        <v>1311</v>
      </c>
      <c r="E11" s="108">
        <v>8.5301581104821389E-2</v>
      </c>
      <c r="F11" s="107">
        <v>1053</v>
      </c>
      <c r="G11" s="108">
        <v>0.10463036565977743</v>
      </c>
      <c r="H11" s="108">
        <v>0.24501424501424496</v>
      </c>
      <c r="J11" s="20">
        <v>3</v>
      </c>
      <c r="K11" s="21" t="s">
        <v>225</v>
      </c>
      <c r="L11" s="107">
        <v>859</v>
      </c>
      <c r="M11" s="108">
        <v>5.5891730106057649E-2</v>
      </c>
      <c r="N11" s="107">
        <v>335</v>
      </c>
      <c r="O11" s="108">
        <v>3.3286963434022258E-2</v>
      </c>
      <c r="P11" s="108">
        <v>1.5641791044776121</v>
      </c>
    </row>
    <row r="12" spans="2:16" ht="22.7" customHeight="1" x14ac:dyDescent="0.25">
      <c r="B12" s="22">
        <v>4</v>
      </c>
      <c r="C12" s="23" t="s">
        <v>36</v>
      </c>
      <c r="D12" s="109">
        <v>1176</v>
      </c>
      <c r="E12" s="110">
        <v>7.6517665430411871E-2</v>
      </c>
      <c r="F12" s="109">
        <v>700</v>
      </c>
      <c r="G12" s="110">
        <v>6.9554848966613667E-2</v>
      </c>
      <c r="H12" s="110">
        <v>0.67999999999999994</v>
      </c>
      <c r="J12" s="22">
        <v>4</v>
      </c>
      <c r="K12" s="23" t="s">
        <v>242</v>
      </c>
      <c r="L12" s="109">
        <v>666</v>
      </c>
      <c r="M12" s="110">
        <v>4.3333983993753662E-2</v>
      </c>
      <c r="N12" s="109">
        <v>506</v>
      </c>
      <c r="O12" s="110">
        <v>5.0278219395866457E-2</v>
      </c>
      <c r="P12" s="110">
        <v>0.3162055335968379</v>
      </c>
    </row>
    <row r="13" spans="2:16" ht="22.7" customHeight="1" x14ac:dyDescent="0.25">
      <c r="B13" s="20">
        <v>5</v>
      </c>
      <c r="C13" s="21" t="s">
        <v>35</v>
      </c>
      <c r="D13" s="107">
        <v>1063</v>
      </c>
      <c r="E13" s="108">
        <v>6.9165202680720933E-2</v>
      </c>
      <c r="F13" s="107">
        <v>829</v>
      </c>
      <c r="G13" s="108">
        <v>8.237281399046105E-2</v>
      </c>
      <c r="H13" s="108">
        <v>0.28226779252110967</v>
      </c>
      <c r="J13" s="20">
        <v>5</v>
      </c>
      <c r="K13" s="21" t="s">
        <v>227</v>
      </c>
      <c r="L13" s="107">
        <v>592</v>
      </c>
      <c r="M13" s="108">
        <v>3.8519096883336587E-2</v>
      </c>
      <c r="N13" s="107">
        <v>178</v>
      </c>
      <c r="O13" s="108">
        <v>1.7686804451510333E-2</v>
      </c>
      <c r="P13" s="108">
        <v>2.3258426966292136</v>
      </c>
    </row>
    <row r="14" spans="2:16" ht="22.7" customHeight="1" x14ac:dyDescent="0.25">
      <c r="B14" s="22">
        <v>6</v>
      </c>
      <c r="C14" s="23" t="s">
        <v>37</v>
      </c>
      <c r="D14" s="109">
        <v>1040</v>
      </c>
      <c r="E14" s="110">
        <v>6.7668683713969682E-2</v>
      </c>
      <c r="F14" s="109">
        <v>671</v>
      </c>
      <c r="G14" s="110">
        <v>6.6673290937996815E-2</v>
      </c>
      <c r="H14" s="110">
        <v>0.54992548435171384</v>
      </c>
      <c r="J14" s="22">
        <v>6</v>
      </c>
      <c r="K14" s="134" t="s">
        <v>226</v>
      </c>
      <c r="L14" s="109">
        <v>522</v>
      </c>
      <c r="M14" s="110">
        <v>3.3964473941050163E-2</v>
      </c>
      <c r="N14" s="109">
        <v>496</v>
      </c>
      <c r="O14" s="110">
        <v>4.9284578696343402E-2</v>
      </c>
      <c r="P14" s="110">
        <v>5.2419354838709742E-2</v>
      </c>
    </row>
    <row r="15" spans="2:16" ht="22.7" customHeight="1" x14ac:dyDescent="0.25">
      <c r="B15" s="20">
        <v>7</v>
      </c>
      <c r="C15" s="21" t="s">
        <v>39</v>
      </c>
      <c r="D15" s="107">
        <v>522</v>
      </c>
      <c r="E15" s="108">
        <v>3.3964473941050163E-2</v>
      </c>
      <c r="F15" s="107">
        <v>496</v>
      </c>
      <c r="G15" s="108">
        <v>4.9284578696343402E-2</v>
      </c>
      <c r="H15" s="108">
        <v>5.2419354838709742E-2</v>
      </c>
      <c r="J15" s="20">
        <v>7</v>
      </c>
      <c r="K15" s="21" t="s">
        <v>252</v>
      </c>
      <c r="L15" s="107">
        <v>517</v>
      </c>
      <c r="M15" s="108">
        <v>3.3639143730886847E-2</v>
      </c>
      <c r="N15" s="107">
        <v>398</v>
      </c>
      <c r="O15" s="108">
        <v>3.9546899841017488E-2</v>
      </c>
      <c r="P15" s="108">
        <v>0.29899497487437188</v>
      </c>
    </row>
    <row r="16" spans="2:16" ht="22.7" customHeight="1" x14ac:dyDescent="0.25">
      <c r="B16" s="22">
        <v>8</v>
      </c>
      <c r="C16" s="23" t="s">
        <v>53</v>
      </c>
      <c r="D16" s="109">
        <v>422</v>
      </c>
      <c r="E16" s="110">
        <v>2.7457869737783851E-2</v>
      </c>
      <c r="F16" s="109">
        <v>333</v>
      </c>
      <c r="G16" s="110">
        <v>3.3088235294117647E-2</v>
      </c>
      <c r="H16" s="110">
        <v>0.26726726726726735</v>
      </c>
      <c r="J16" s="22">
        <v>8</v>
      </c>
      <c r="K16" s="23" t="s">
        <v>228</v>
      </c>
      <c r="L16" s="109">
        <v>506</v>
      </c>
      <c r="M16" s="110">
        <v>3.2923417268527558E-2</v>
      </c>
      <c r="N16" s="109">
        <v>106</v>
      </c>
      <c r="O16" s="110">
        <v>1.0532591414944356E-2</v>
      </c>
      <c r="P16" s="110">
        <v>3.7735849056603774</v>
      </c>
    </row>
    <row r="17" spans="2:16" ht="22.7" customHeight="1" x14ac:dyDescent="0.25">
      <c r="B17" s="20">
        <v>9</v>
      </c>
      <c r="C17" s="21" t="s">
        <v>38</v>
      </c>
      <c r="D17" s="107">
        <v>358</v>
      </c>
      <c r="E17" s="108">
        <v>2.3293643047693408E-2</v>
      </c>
      <c r="F17" s="107">
        <v>322</v>
      </c>
      <c r="G17" s="108">
        <v>3.1995230524642287E-2</v>
      </c>
      <c r="H17" s="108">
        <v>0.11180124223602483</v>
      </c>
      <c r="J17" s="20">
        <v>9</v>
      </c>
      <c r="K17" s="21" t="s">
        <v>229</v>
      </c>
      <c r="L17" s="107">
        <v>358</v>
      </c>
      <c r="M17" s="108">
        <v>2.3293643047693408E-2</v>
      </c>
      <c r="N17" s="107">
        <v>322</v>
      </c>
      <c r="O17" s="108">
        <v>3.1995230524642287E-2</v>
      </c>
      <c r="P17" s="108">
        <v>0.11180124223602483</v>
      </c>
    </row>
    <row r="18" spans="2:16" ht="22.7" customHeight="1" x14ac:dyDescent="0.25">
      <c r="B18" s="22">
        <v>10</v>
      </c>
      <c r="C18" s="23" t="s">
        <v>41</v>
      </c>
      <c r="D18" s="109">
        <v>351</v>
      </c>
      <c r="E18" s="110">
        <v>2.2838180753464766E-2</v>
      </c>
      <c r="F18" s="109">
        <v>325</v>
      </c>
      <c r="G18" s="110">
        <v>3.2293322734499204E-2</v>
      </c>
      <c r="H18" s="110">
        <v>8.0000000000000071E-2</v>
      </c>
      <c r="J18" s="22">
        <v>10</v>
      </c>
      <c r="K18" s="134" t="s">
        <v>253</v>
      </c>
      <c r="L18" s="109">
        <v>329</v>
      </c>
      <c r="M18" s="110">
        <v>2.1406727828746176E-2</v>
      </c>
      <c r="N18" s="109">
        <v>193</v>
      </c>
      <c r="O18" s="110">
        <v>1.9177265500794911E-2</v>
      </c>
      <c r="P18" s="110">
        <v>0.70466321243523322</v>
      </c>
    </row>
    <row r="19" spans="2:16" ht="22.7" customHeight="1" x14ac:dyDescent="0.25">
      <c r="B19" s="141" t="s">
        <v>42</v>
      </c>
      <c r="C19" s="141"/>
      <c r="D19" s="111">
        <v>11935</v>
      </c>
      <c r="E19" s="112">
        <v>0.77656321165983477</v>
      </c>
      <c r="F19" s="111">
        <v>6289</v>
      </c>
      <c r="G19" s="112">
        <v>0.62490063593004774</v>
      </c>
      <c r="H19" s="112">
        <v>0.89775799014151692</v>
      </c>
      <c r="J19" s="141" t="s">
        <v>43</v>
      </c>
      <c r="K19" s="141"/>
      <c r="L19" s="111">
        <v>8281</v>
      </c>
      <c r="M19" s="112">
        <v>0.53881189407248353</v>
      </c>
      <c r="N19" s="111">
        <v>3617</v>
      </c>
      <c r="O19" s="112">
        <v>0.35939984101748806</v>
      </c>
      <c r="P19" s="112">
        <v>1.2894664086259331</v>
      </c>
    </row>
    <row r="20" spans="2:16" ht="22.7" customHeight="1" x14ac:dyDescent="0.25">
      <c r="B20" s="141" t="s">
        <v>44</v>
      </c>
      <c r="C20" s="141"/>
      <c r="D20" s="111">
        <v>3434</v>
      </c>
      <c r="E20" s="112">
        <v>0.22343678834016525</v>
      </c>
      <c r="F20" s="111">
        <v>3775</v>
      </c>
      <c r="G20" s="112">
        <v>0.37509936406995231</v>
      </c>
      <c r="H20" s="133">
        <v>-9.0331125827814551E-2</v>
      </c>
      <c r="J20" s="152" t="s">
        <v>45</v>
      </c>
      <c r="K20" s="153"/>
      <c r="L20" s="111">
        <v>7088</v>
      </c>
      <c r="M20" s="112">
        <v>0.46118810592751641</v>
      </c>
      <c r="N20" s="111">
        <v>6447</v>
      </c>
      <c r="O20" s="112">
        <v>0.64060015898251188</v>
      </c>
      <c r="P20" s="112">
        <v>9.9426089654102601E-2</v>
      </c>
    </row>
    <row r="21" spans="2:16" ht="22.7" customHeight="1" x14ac:dyDescent="0.25">
      <c r="B21" s="148" t="s">
        <v>46</v>
      </c>
      <c r="C21" s="148"/>
      <c r="D21" s="113">
        <v>15369</v>
      </c>
      <c r="E21" s="114">
        <v>1</v>
      </c>
      <c r="F21" s="113">
        <v>10064</v>
      </c>
      <c r="G21" s="114">
        <v>1</v>
      </c>
      <c r="H21" s="115">
        <v>0.52712639109697923</v>
      </c>
      <c r="J21" s="154" t="s">
        <v>46</v>
      </c>
      <c r="K21" s="155"/>
      <c r="L21" s="116">
        <v>15369</v>
      </c>
      <c r="M21" s="117">
        <v>1</v>
      </c>
      <c r="N21" s="113">
        <v>10064</v>
      </c>
      <c r="O21" s="118">
        <v>1</v>
      </c>
      <c r="P21" s="119">
        <v>0.52712639109697923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9" t="s">
        <v>26</v>
      </c>
      <c r="C29" s="149" t="s">
        <v>27</v>
      </c>
      <c r="D29" s="150" t="str">
        <f>$D$6</f>
        <v>Rok narastająco Styczeń - Listopad</v>
      </c>
      <c r="E29" s="150"/>
      <c r="F29" s="150"/>
      <c r="G29" s="150"/>
      <c r="H29" s="150"/>
      <c r="J29" s="149" t="s">
        <v>26</v>
      </c>
      <c r="K29" s="149" t="s">
        <v>28</v>
      </c>
      <c r="L29" s="150" t="str">
        <f>$D$6</f>
        <v>Rok narastająco Styczeń - Listopad</v>
      </c>
      <c r="M29" s="150"/>
      <c r="N29" s="150"/>
      <c r="O29" s="150"/>
      <c r="P29" s="150"/>
    </row>
    <row r="30" spans="2:16" ht="20.100000000000001" customHeight="1" x14ac:dyDescent="0.25">
      <c r="B30" s="149"/>
      <c r="C30" s="149"/>
      <c r="D30" s="151">
        <f>$D$7</f>
        <v>2023</v>
      </c>
      <c r="E30" s="151"/>
      <c r="F30" s="151">
        <f>$F$7</f>
        <v>2022</v>
      </c>
      <c r="G30" s="151"/>
      <c r="H30" s="149" t="s">
        <v>2</v>
      </c>
      <c r="J30" s="149"/>
      <c r="K30" s="149"/>
      <c r="L30" s="151">
        <f>$D$7</f>
        <v>2023</v>
      </c>
      <c r="M30" s="151"/>
      <c r="N30" s="151">
        <f>$F$7</f>
        <v>2022</v>
      </c>
      <c r="O30" s="151"/>
      <c r="P30" s="149" t="s">
        <v>2</v>
      </c>
    </row>
    <row r="31" spans="2:16" ht="20.100000000000001" customHeight="1" x14ac:dyDescent="0.25">
      <c r="B31" s="149"/>
      <c r="C31" s="149"/>
      <c r="D31" s="1" t="s">
        <v>30</v>
      </c>
      <c r="E31" s="26" t="s">
        <v>31</v>
      </c>
      <c r="F31" s="1" t="s">
        <v>30</v>
      </c>
      <c r="G31" s="26" t="s">
        <v>31</v>
      </c>
      <c r="H31" s="149"/>
      <c r="J31" s="149"/>
      <c r="K31" s="149"/>
      <c r="L31" s="1" t="s">
        <v>30</v>
      </c>
      <c r="M31" s="18" t="s">
        <v>31</v>
      </c>
      <c r="N31" s="1" t="s">
        <v>30</v>
      </c>
      <c r="O31" s="18" t="s">
        <v>31</v>
      </c>
      <c r="P31" s="149"/>
    </row>
    <row r="32" spans="2:16" ht="22.7" customHeight="1" x14ac:dyDescent="0.25">
      <c r="B32" s="20">
        <v>1</v>
      </c>
      <c r="C32" s="21" t="s">
        <v>51</v>
      </c>
      <c r="D32" s="107">
        <v>60855</v>
      </c>
      <c r="E32" s="108">
        <v>0.3632266921332219</v>
      </c>
      <c r="F32" s="107">
        <v>43234</v>
      </c>
      <c r="G32" s="108">
        <v>0.34391033544661254</v>
      </c>
      <c r="H32" s="108">
        <v>0.40757274367396024</v>
      </c>
      <c r="J32" s="20">
        <v>1</v>
      </c>
      <c r="K32" s="21" t="s">
        <v>173</v>
      </c>
      <c r="L32" s="107">
        <v>16917</v>
      </c>
      <c r="M32" s="108">
        <v>0.10097290199355378</v>
      </c>
      <c r="N32" s="107">
        <v>11965</v>
      </c>
      <c r="O32" s="108">
        <v>9.5177109765895329E-2</v>
      </c>
      <c r="P32" s="108">
        <v>0.41387379857918938</v>
      </c>
    </row>
    <row r="33" spans="2:16" ht="22.7" customHeight="1" x14ac:dyDescent="0.25">
      <c r="B33" s="22">
        <v>2</v>
      </c>
      <c r="C33" s="23" t="s">
        <v>36</v>
      </c>
      <c r="D33" s="109">
        <v>15635</v>
      </c>
      <c r="E33" s="110">
        <v>9.3320997970633882E-2</v>
      </c>
      <c r="F33" s="109">
        <v>12665</v>
      </c>
      <c r="G33" s="110">
        <v>0.10074534853197362</v>
      </c>
      <c r="H33" s="110">
        <v>0.23450454007106192</v>
      </c>
      <c r="J33" s="22">
        <v>2</v>
      </c>
      <c r="K33" s="23" t="s">
        <v>154</v>
      </c>
      <c r="L33" s="109">
        <v>10442</v>
      </c>
      <c r="M33" s="110">
        <v>6.2325414826310134E-2</v>
      </c>
      <c r="N33" s="109">
        <v>6299</v>
      </c>
      <c r="O33" s="110">
        <v>5.010619426789592E-2</v>
      </c>
      <c r="P33" s="110">
        <v>0.65772344816637562</v>
      </c>
    </row>
    <row r="34" spans="2:16" ht="22.7" customHeight="1" x14ac:dyDescent="0.25">
      <c r="B34" s="20">
        <v>3</v>
      </c>
      <c r="C34" s="21" t="s">
        <v>37</v>
      </c>
      <c r="D34" s="107">
        <v>10655</v>
      </c>
      <c r="E34" s="108">
        <v>6.3596753014205559E-2</v>
      </c>
      <c r="F34" s="107">
        <v>10361</v>
      </c>
      <c r="G34" s="108">
        <v>8.2417888364767364E-2</v>
      </c>
      <c r="H34" s="108">
        <v>2.8375639417044685E-2</v>
      </c>
      <c r="J34" s="20">
        <v>3</v>
      </c>
      <c r="K34" s="21" t="s">
        <v>156</v>
      </c>
      <c r="L34" s="107">
        <v>9703</v>
      </c>
      <c r="M34" s="108">
        <v>5.7914527873940552E-2</v>
      </c>
      <c r="N34" s="107">
        <v>7795</v>
      </c>
      <c r="O34" s="108">
        <v>6.2006315973686096E-2</v>
      </c>
      <c r="P34" s="108">
        <v>0.244772289929442</v>
      </c>
    </row>
    <row r="35" spans="2:16" ht="22.7" customHeight="1" x14ac:dyDescent="0.25">
      <c r="B35" s="22">
        <v>4</v>
      </c>
      <c r="C35" s="23" t="s">
        <v>33</v>
      </c>
      <c r="D35" s="109">
        <v>9352</v>
      </c>
      <c r="E35" s="110">
        <v>5.5819505789662167E-2</v>
      </c>
      <c r="F35" s="109">
        <v>5850</v>
      </c>
      <c r="G35" s="110">
        <v>4.6534566830797132E-2</v>
      </c>
      <c r="H35" s="110">
        <v>0.59863247863247859</v>
      </c>
      <c r="J35" s="22">
        <v>4</v>
      </c>
      <c r="K35" s="23" t="s">
        <v>159</v>
      </c>
      <c r="L35" s="109">
        <v>7355</v>
      </c>
      <c r="M35" s="110">
        <v>4.3899964187656682E-2</v>
      </c>
      <c r="N35" s="109">
        <v>4202</v>
      </c>
      <c r="O35" s="110">
        <v>3.3425341850087102E-2</v>
      </c>
      <c r="P35" s="110">
        <v>0.75035697287006187</v>
      </c>
    </row>
    <row r="36" spans="2:16" ht="22.7" customHeight="1" x14ac:dyDescent="0.25">
      <c r="B36" s="20">
        <v>5</v>
      </c>
      <c r="C36" s="21" t="s">
        <v>52</v>
      </c>
      <c r="D36" s="107">
        <v>9122</v>
      </c>
      <c r="E36" s="108">
        <v>5.4446699295690584E-2</v>
      </c>
      <c r="F36" s="107">
        <v>7546</v>
      </c>
      <c r="G36" s="108">
        <v>6.0025613898323962E-2</v>
      </c>
      <c r="H36" s="108">
        <v>0.20885237211767826</v>
      </c>
      <c r="J36" s="20">
        <v>5</v>
      </c>
      <c r="K36" s="21" t="s">
        <v>155</v>
      </c>
      <c r="L36" s="107">
        <v>7209</v>
      </c>
      <c r="M36" s="108">
        <v>4.302853050017906E-2</v>
      </c>
      <c r="N36" s="107">
        <v>5094</v>
      </c>
      <c r="O36" s="108">
        <v>4.0520868963432578E-2</v>
      </c>
      <c r="P36" s="108">
        <v>0.41519434628975271</v>
      </c>
    </row>
    <row r="37" spans="2:16" ht="22.7" customHeight="1" x14ac:dyDescent="0.25">
      <c r="B37" s="22">
        <v>6</v>
      </c>
      <c r="C37" s="23" t="s">
        <v>53</v>
      </c>
      <c r="D37" s="109">
        <v>8771</v>
      </c>
      <c r="E37" s="110">
        <v>5.2351677211412199E-2</v>
      </c>
      <c r="F37" s="109">
        <v>5633</v>
      </c>
      <c r="G37" s="110">
        <v>4.480841281331286E-2</v>
      </c>
      <c r="H37" s="110">
        <v>0.55707438309959167</v>
      </c>
      <c r="J37" s="22">
        <v>6</v>
      </c>
      <c r="K37" s="23" t="s">
        <v>165</v>
      </c>
      <c r="L37" s="109">
        <v>6774</v>
      </c>
      <c r="M37" s="110">
        <v>4.0432135609406707E-2</v>
      </c>
      <c r="N37" s="109">
        <v>7831</v>
      </c>
      <c r="O37" s="110">
        <v>6.2292682538798695E-2</v>
      </c>
      <c r="P37" s="110">
        <v>-0.13497637594176992</v>
      </c>
    </row>
    <row r="38" spans="2:16" ht="22.7" customHeight="1" x14ac:dyDescent="0.25">
      <c r="B38" s="20">
        <v>7</v>
      </c>
      <c r="C38" s="21" t="s">
        <v>35</v>
      </c>
      <c r="D38" s="107">
        <v>7768</v>
      </c>
      <c r="E38" s="108">
        <v>4.6365047152918705E-2</v>
      </c>
      <c r="F38" s="107">
        <v>6230</v>
      </c>
      <c r="G38" s="108">
        <v>4.9557325018096773E-2</v>
      </c>
      <c r="H38" s="108">
        <v>0.24686998394863569</v>
      </c>
      <c r="J38" s="20">
        <v>7</v>
      </c>
      <c r="K38" s="21" t="s">
        <v>158</v>
      </c>
      <c r="L38" s="107">
        <v>5875</v>
      </c>
      <c r="M38" s="108">
        <v>3.5066252835143849E-2</v>
      </c>
      <c r="N38" s="107">
        <v>257</v>
      </c>
      <c r="O38" s="108">
        <v>2.0443390898316005E-3</v>
      </c>
      <c r="P38" s="108">
        <v>21.859922178988327</v>
      </c>
    </row>
    <row r="39" spans="2:16" ht="22.7" customHeight="1" x14ac:dyDescent="0.25">
      <c r="B39" s="22">
        <v>8</v>
      </c>
      <c r="C39" s="23" t="s">
        <v>54</v>
      </c>
      <c r="D39" s="109">
        <v>7291</v>
      </c>
      <c r="E39" s="110">
        <v>4.3517965858899367E-2</v>
      </c>
      <c r="F39" s="109">
        <v>4638</v>
      </c>
      <c r="G39" s="110">
        <v>3.689355913867301E-2</v>
      </c>
      <c r="H39" s="110">
        <v>0.57201379905131522</v>
      </c>
      <c r="J39" s="22">
        <v>8</v>
      </c>
      <c r="K39" s="23" t="s">
        <v>162</v>
      </c>
      <c r="L39" s="109">
        <v>5277</v>
      </c>
      <c r="M39" s="110">
        <v>3.1496955950817716E-2</v>
      </c>
      <c r="N39" s="109">
        <v>4124</v>
      </c>
      <c r="O39" s="110">
        <v>3.2804880959009811E-2</v>
      </c>
      <c r="P39" s="110">
        <v>0.27958292919495631</v>
      </c>
    </row>
    <row r="40" spans="2:16" ht="22.7" customHeight="1" x14ac:dyDescent="0.25">
      <c r="B40" s="20">
        <v>9</v>
      </c>
      <c r="C40" s="21" t="s">
        <v>55</v>
      </c>
      <c r="D40" s="107">
        <v>7010</v>
      </c>
      <c r="E40" s="108">
        <v>4.1840754446699296E-2</v>
      </c>
      <c r="F40" s="107">
        <v>3216</v>
      </c>
      <c r="G40" s="108">
        <v>2.55820798167254E-2</v>
      </c>
      <c r="H40" s="108">
        <v>1.1797263681592041</v>
      </c>
      <c r="J40" s="20">
        <v>9</v>
      </c>
      <c r="K40" s="21" t="s">
        <v>186</v>
      </c>
      <c r="L40" s="107">
        <v>4675</v>
      </c>
      <c r="M40" s="108">
        <v>2.7903784170944253E-2</v>
      </c>
      <c r="N40" s="107">
        <v>4305</v>
      </c>
      <c r="O40" s="108">
        <v>3.4244668411381483E-2</v>
      </c>
      <c r="P40" s="108">
        <v>8.594657375145176E-2</v>
      </c>
    </row>
    <row r="41" spans="2:16" ht="22.7" customHeight="1" x14ac:dyDescent="0.25">
      <c r="B41" s="22">
        <v>10</v>
      </c>
      <c r="C41" s="23" t="s">
        <v>41</v>
      </c>
      <c r="D41" s="109">
        <v>5450</v>
      </c>
      <c r="E41" s="110">
        <v>3.2529545183239826E-2</v>
      </c>
      <c r="F41" s="109">
        <v>3637</v>
      </c>
      <c r="G41" s="110">
        <v>2.8930977703181055E-2</v>
      </c>
      <c r="H41" s="110">
        <v>0.49848776464118782</v>
      </c>
      <c r="J41" s="22">
        <v>10</v>
      </c>
      <c r="K41" s="23" t="s">
        <v>184</v>
      </c>
      <c r="L41" s="109">
        <v>4118</v>
      </c>
      <c r="M41" s="110">
        <v>2.4579204965978273E-2</v>
      </c>
      <c r="N41" s="109">
        <v>2042</v>
      </c>
      <c r="O41" s="110">
        <v>1.6243347943331238E-2</v>
      </c>
      <c r="P41" s="110">
        <v>1.0166503428011753</v>
      </c>
    </row>
    <row r="42" spans="2:16" ht="22.7" customHeight="1" x14ac:dyDescent="0.25">
      <c r="B42" s="141" t="s">
        <v>43</v>
      </c>
      <c r="C42" s="141"/>
      <c r="D42" s="120">
        <v>141909</v>
      </c>
      <c r="E42" s="121">
        <v>0.84701563805658353</v>
      </c>
      <c r="F42" s="111">
        <v>103010</v>
      </c>
      <c r="G42" s="112">
        <v>0.81940610756246368</v>
      </c>
      <c r="H42" s="112">
        <v>0.37762353169595175</v>
      </c>
      <c r="J42" s="141" t="s">
        <v>56</v>
      </c>
      <c r="K42" s="141"/>
      <c r="L42" s="111">
        <v>78345</v>
      </c>
      <c r="M42" s="112">
        <v>0.46761967291393103</v>
      </c>
      <c r="N42" s="111">
        <v>53914</v>
      </c>
      <c r="O42" s="112">
        <v>0.42886574976334985</v>
      </c>
      <c r="P42" s="112">
        <v>0.45314760544570976</v>
      </c>
    </row>
    <row r="43" spans="2:16" ht="22.7" customHeight="1" x14ac:dyDescent="0.25">
      <c r="B43" s="141" t="s">
        <v>45</v>
      </c>
      <c r="C43" s="141"/>
      <c r="D43" s="111">
        <v>25631</v>
      </c>
      <c r="E43" s="112">
        <v>0.1529843619434165</v>
      </c>
      <c r="F43" s="111">
        <v>22703</v>
      </c>
      <c r="G43" s="112">
        <v>0.18059389243753629</v>
      </c>
      <c r="H43" s="112">
        <v>0.12896973968198044</v>
      </c>
      <c r="J43" s="141" t="s">
        <v>57</v>
      </c>
      <c r="K43" s="141"/>
      <c r="L43" s="111">
        <v>89195</v>
      </c>
      <c r="M43" s="112">
        <v>0.53238032708606897</v>
      </c>
      <c r="N43" s="111">
        <v>71799</v>
      </c>
      <c r="O43" s="112">
        <v>0.5711342502366501</v>
      </c>
      <c r="P43" s="112">
        <v>0.2422874970403488</v>
      </c>
    </row>
    <row r="44" spans="2:16" ht="22.7" customHeight="1" x14ac:dyDescent="0.25">
      <c r="B44" s="148" t="s">
        <v>46</v>
      </c>
      <c r="C44" s="148"/>
      <c r="D44" s="113">
        <v>167540</v>
      </c>
      <c r="E44" s="114">
        <v>1</v>
      </c>
      <c r="F44" s="113">
        <v>125713</v>
      </c>
      <c r="G44" s="114">
        <v>1</v>
      </c>
      <c r="H44" s="115">
        <v>0.33271817552679517</v>
      </c>
      <c r="J44" s="148" t="s">
        <v>46</v>
      </c>
      <c r="K44" s="148"/>
      <c r="L44" s="113">
        <v>167540</v>
      </c>
      <c r="M44" s="114">
        <v>1</v>
      </c>
      <c r="N44" s="113">
        <v>125713</v>
      </c>
      <c r="O44" s="114">
        <v>1</v>
      </c>
      <c r="P44" s="115">
        <v>0.33271817552679517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243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5" t="s">
        <v>26</v>
      </c>
      <c r="C52" s="145" t="s">
        <v>27</v>
      </c>
      <c r="D52" s="146" t="str">
        <f>$D$6</f>
        <v>Rok narastająco Styczeń - Listopad</v>
      </c>
      <c r="E52" s="146"/>
      <c r="F52" s="146"/>
      <c r="G52" s="146"/>
      <c r="H52" s="146"/>
      <c r="J52" s="145" t="s">
        <v>26</v>
      </c>
      <c r="K52" s="145" t="s">
        <v>28</v>
      </c>
      <c r="L52" s="146" t="str">
        <f>$D$6</f>
        <v>Rok narastająco Styczeń - Listopad</v>
      </c>
      <c r="M52" s="146"/>
      <c r="N52" s="146"/>
      <c r="O52" s="146"/>
      <c r="P52" s="146"/>
    </row>
    <row r="53" spans="2:16" ht="20.100000000000001" customHeight="1" x14ac:dyDescent="0.25">
      <c r="B53" s="145"/>
      <c r="C53" s="145"/>
      <c r="D53" s="147">
        <f>$D$7</f>
        <v>2023</v>
      </c>
      <c r="E53" s="147"/>
      <c r="F53" s="147">
        <f>$F$7</f>
        <v>2022</v>
      </c>
      <c r="G53" s="147"/>
      <c r="H53" s="145" t="s">
        <v>2</v>
      </c>
      <c r="J53" s="145"/>
      <c r="K53" s="145"/>
      <c r="L53" s="147">
        <f>$D$7</f>
        <v>2023</v>
      </c>
      <c r="M53" s="147"/>
      <c r="N53" s="147">
        <f>$F$7</f>
        <v>2022</v>
      </c>
      <c r="O53" s="147"/>
      <c r="P53" s="145" t="s">
        <v>2</v>
      </c>
    </row>
    <row r="54" spans="2:16" ht="20.100000000000001" customHeight="1" x14ac:dyDescent="0.25">
      <c r="B54" s="145"/>
      <c r="C54" s="145"/>
      <c r="D54" s="28" t="s">
        <v>30</v>
      </c>
      <c r="E54" s="29" t="s">
        <v>31</v>
      </c>
      <c r="F54" s="28" t="s">
        <v>30</v>
      </c>
      <c r="G54" s="29" t="s">
        <v>31</v>
      </c>
      <c r="H54" s="145"/>
      <c r="J54" s="145"/>
      <c r="K54" s="145"/>
      <c r="L54" s="28" t="s">
        <v>30</v>
      </c>
      <c r="M54" s="29" t="s">
        <v>31</v>
      </c>
      <c r="N54" s="28" t="s">
        <v>30</v>
      </c>
      <c r="O54" s="29" t="s">
        <v>31</v>
      </c>
      <c r="P54" s="145"/>
    </row>
    <row r="55" spans="2:16" ht="22.7" customHeight="1" x14ac:dyDescent="0.25">
      <c r="B55" s="20">
        <v>1</v>
      </c>
      <c r="C55" s="21" t="s">
        <v>35</v>
      </c>
      <c r="D55" s="107">
        <v>1410</v>
      </c>
      <c r="E55" s="108">
        <v>0.12015338730293992</v>
      </c>
      <c r="F55" s="107">
        <v>1396</v>
      </c>
      <c r="G55" s="108">
        <v>0.14679284963196634</v>
      </c>
      <c r="H55" s="108">
        <v>1.0028653295129031E-2</v>
      </c>
      <c r="I55" s="30"/>
      <c r="J55" s="20">
        <v>1</v>
      </c>
      <c r="K55" s="21" t="s">
        <v>191</v>
      </c>
      <c r="L55" s="107">
        <v>1006</v>
      </c>
      <c r="M55" s="108">
        <v>6.0045362301539935E-3</v>
      </c>
      <c r="N55" s="107">
        <v>233</v>
      </c>
      <c r="O55" s="108">
        <v>1.8534280464232022E-3</v>
      </c>
      <c r="P55" s="108">
        <v>3.3175965665236049</v>
      </c>
    </row>
    <row r="56" spans="2:16" ht="22.7" customHeight="1" x14ac:dyDescent="0.25">
      <c r="B56" s="22">
        <v>2</v>
      </c>
      <c r="C56" s="23" t="s">
        <v>52</v>
      </c>
      <c r="D56" s="109">
        <v>1394</v>
      </c>
      <c r="E56" s="110">
        <v>0.1187899446101406</v>
      </c>
      <c r="F56" s="109">
        <v>922</v>
      </c>
      <c r="G56" s="110">
        <v>9.6950578338590956E-2</v>
      </c>
      <c r="H56" s="110">
        <v>0.51193058568329719</v>
      </c>
      <c r="I56" s="30"/>
      <c r="J56" s="22">
        <v>2</v>
      </c>
      <c r="K56" s="23" t="s">
        <v>186</v>
      </c>
      <c r="L56" s="109">
        <v>888</v>
      </c>
      <c r="M56" s="110">
        <v>5.3002268115076995E-3</v>
      </c>
      <c r="N56" s="109">
        <v>485</v>
      </c>
      <c r="O56" s="110">
        <v>3.8579940022113865E-3</v>
      </c>
      <c r="P56" s="110">
        <v>0.83092783505154633</v>
      </c>
    </row>
    <row r="57" spans="2:16" ht="22.7" customHeight="1" x14ac:dyDescent="0.25">
      <c r="B57" s="20">
        <v>3</v>
      </c>
      <c r="C57" s="21" t="s">
        <v>55</v>
      </c>
      <c r="D57" s="107">
        <v>1393</v>
      </c>
      <c r="E57" s="108">
        <v>0.11870472944184064</v>
      </c>
      <c r="F57" s="107">
        <v>233</v>
      </c>
      <c r="G57" s="108">
        <v>2.4500525762355417E-2</v>
      </c>
      <c r="H57" s="108">
        <v>4.9785407725321891</v>
      </c>
      <c r="I57" s="30"/>
      <c r="J57" s="20">
        <v>3</v>
      </c>
      <c r="K57" s="21" t="s">
        <v>231</v>
      </c>
      <c r="L57" s="107">
        <v>843</v>
      </c>
      <c r="M57" s="108">
        <v>5.0316342366002152E-3</v>
      </c>
      <c r="N57" s="107">
        <v>338</v>
      </c>
      <c r="O57" s="108">
        <v>2.6886638613349456E-3</v>
      </c>
      <c r="P57" s="108">
        <v>1.4940828402366866</v>
      </c>
    </row>
    <row r="58" spans="2:16" ht="22.7" customHeight="1" x14ac:dyDescent="0.25">
      <c r="B58" s="22">
        <v>4</v>
      </c>
      <c r="C58" s="23" t="s">
        <v>33</v>
      </c>
      <c r="D58" s="109">
        <v>1203</v>
      </c>
      <c r="E58" s="110">
        <v>0.10251384746484875</v>
      </c>
      <c r="F58" s="109">
        <v>961</v>
      </c>
      <c r="G58" s="110">
        <v>0.1010515247108307</v>
      </c>
      <c r="H58" s="110">
        <v>0.25182101977107174</v>
      </c>
      <c r="I58" s="30"/>
      <c r="J58" s="22">
        <v>4</v>
      </c>
      <c r="K58" s="23" t="s">
        <v>232</v>
      </c>
      <c r="L58" s="109">
        <v>542</v>
      </c>
      <c r="M58" s="110">
        <v>3.2350483466634834E-3</v>
      </c>
      <c r="N58" s="109">
        <v>314</v>
      </c>
      <c r="O58" s="110">
        <v>2.497752817926547E-3</v>
      </c>
      <c r="P58" s="110">
        <v>0.72611464968152872</v>
      </c>
    </row>
    <row r="59" spans="2:16" ht="22.7" customHeight="1" x14ac:dyDescent="0.25">
      <c r="B59" s="20">
        <v>5</v>
      </c>
      <c r="C59" s="21" t="s">
        <v>37</v>
      </c>
      <c r="D59" s="107">
        <v>1062</v>
      </c>
      <c r="E59" s="108">
        <v>9.0498508734554756E-2</v>
      </c>
      <c r="F59" s="107">
        <v>1204</v>
      </c>
      <c r="G59" s="108">
        <v>0.12660357518401683</v>
      </c>
      <c r="H59" s="108">
        <v>-0.11794019933554822</v>
      </c>
      <c r="I59" s="30"/>
      <c r="J59" s="20">
        <v>5</v>
      </c>
      <c r="K59" s="21" t="s">
        <v>188</v>
      </c>
      <c r="L59" s="107">
        <v>388</v>
      </c>
      <c r="M59" s="108">
        <v>2.3158648680912022E-3</v>
      </c>
      <c r="N59" s="107">
        <v>199</v>
      </c>
      <c r="O59" s="108">
        <v>1.5829707349279709E-3</v>
      </c>
      <c r="P59" s="108">
        <v>0.94974874371859297</v>
      </c>
    </row>
    <row r="60" spans="2:16" ht="22.7" customHeight="1" x14ac:dyDescent="0.25">
      <c r="B60" s="22">
        <v>6</v>
      </c>
      <c r="C60" s="23" t="s">
        <v>60</v>
      </c>
      <c r="D60" s="109">
        <v>845</v>
      </c>
      <c r="E60" s="110">
        <v>7.2006817213463997E-2</v>
      </c>
      <c r="F60" s="109">
        <v>338</v>
      </c>
      <c r="G60" s="110">
        <v>3.5541535226077815E-2</v>
      </c>
      <c r="H60" s="110">
        <v>1.5</v>
      </c>
      <c r="I60" s="30"/>
      <c r="J60" s="22">
        <v>6</v>
      </c>
      <c r="K60" s="23" t="s">
        <v>233</v>
      </c>
      <c r="L60" s="109">
        <v>387</v>
      </c>
      <c r="M60" s="110">
        <v>2.309896144204369E-3</v>
      </c>
      <c r="N60" s="109">
        <v>0</v>
      </c>
      <c r="O60" s="110">
        <v>0</v>
      </c>
      <c r="P60" s="110" t="s">
        <v>230</v>
      </c>
    </row>
    <row r="61" spans="2:16" ht="22.7" customHeight="1" x14ac:dyDescent="0.25">
      <c r="B61" s="20">
        <v>7</v>
      </c>
      <c r="C61" s="21" t="s">
        <v>36</v>
      </c>
      <c r="D61" s="107">
        <v>667</v>
      </c>
      <c r="E61" s="108">
        <v>5.6838517256071579E-2</v>
      </c>
      <c r="F61" s="107">
        <v>319</v>
      </c>
      <c r="G61" s="108">
        <v>3.3543638275499471E-2</v>
      </c>
      <c r="H61" s="108">
        <v>1.0909090909090908</v>
      </c>
      <c r="I61" s="30"/>
      <c r="J61" s="20">
        <v>7</v>
      </c>
      <c r="K61" s="21" t="s">
        <v>159</v>
      </c>
      <c r="L61" s="107">
        <v>381</v>
      </c>
      <c r="M61" s="108">
        <v>2.274083800883371E-3</v>
      </c>
      <c r="N61" s="107">
        <v>198</v>
      </c>
      <c r="O61" s="108">
        <v>1.5750161081192877E-3</v>
      </c>
      <c r="P61" s="108">
        <v>0.92424242424242431</v>
      </c>
    </row>
    <row r="62" spans="2:16" ht="22.7" customHeight="1" x14ac:dyDescent="0.25">
      <c r="B62" s="22">
        <v>8</v>
      </c>
      <c r="C62" s="23" t="s">
        <v>61</v>
      </c>
      <c r="D62" s="109">
        <v>510</v>
      </c>
      <c r="E62" s="110">
        <v>4.3459735832978269E-2</v>
      </c>
      <c r="F62" s="109">
        <v>439</v>
      </c>
      <c r="G62" s="110">
        <v>4.616193480546793E-2</v>
      </c>
      <c r="H62" s="110">
        <v>0.1617312072892938</v>
      </c>
      <c r="I62" s="30"/>
      <c r="J62" s="22">
        <v>8</v>
      </c>
      <c r="K62" s="23" t="s">
        <v>234</v>
      </c>
      <c r="L62" s="109">
        <v>366</v>
      </c>
      <c r="M62" s="110">
        <v>2.1845529425808764E-3</v>
      </c>
      <c r="N62" s="109">
        <v>245</v>
      </c>
      <c r="O62" s="110">
        <v>1.9488835681274012E-3</v>
      </c>
      <c r="P62" s="110">
        <v>0.49387755102040809</v>
      </c>
    </row>
    <row r="63" spans="2:16" ht="22.7" customHeight="1" x14ac:dyDescent="0.25">
      <c r="B63" s="20">
        <v>9</v>
      </c>
      <c r="C63" s="21" t="s">
        <v>62</v>
      </c>
      <c r="D63" s="107">
        <v>378</v>
      </c>
      <c r="E63" s="108">
        <v>3.2211333617383896E-2</v>
      </c>
      <c r="F63" s="107">
        <v>494</v>
      </c>
      <c r="G63" s="108">
        <v>5.1945320715036804E-2</v>
      </c>
      <c r="H63" s="108">
        <v>-0.23481781376518218</v>
      </c>
      <c r="I63" s="30"/>
      <c r="J63" s="20">
        <v>9</v>
      </c>
      <c r="K63" s="21" t="s">
        <v>247</v>
      </c>
      <c r="L63" s="107">
        <v>334</v>
      </c>
      <c r="M63" s="108">
        <v>1.9935537782022205E-3</v>
      </c>
      <c r="N63" s="107">
        <v>256</v>
      </c>
      <c r="O63" s="108">
        <v>2.0363844630229173E-3</v>
      </c>
      <c r="P63" s="108">
        <v>0.3046875</v>
      </c>
    </row>
    <row r="64" spans="2:16" ht="22.7" customHeight="1" x14ac:dyDescent="0.25">
      <c r="B64" s="22">
        <v>10</v>
      </c>
      <c r="C64" s="23" t="s">
        <v>51</v>
      </c>
      <c r="D64" s="109">
        <v>325</v>
      </c>
      <c r="E64" s="110">
        <v>2.7694929697486152E-2</v>
      </c>
      <c r="F64" s="109">
        <v>502</v>
      </c>
      <c r="G64" s="110">
        <v>5.2786540483701364E-2</v>
      </c>
      <c r="H64" s="110">
        <v>-0.35258964143426297</v>
      </c>
      <c r="I64" s="30"/>
      <c r="J64" s="22">
        <v>10</v>
      </c>
      <c r="K64" s="23" t="s">
        <v>254</v>
      </c>
      <c r="L64" s="109">
        <v>246</v>
      </c>
      <c r="M64" s="110">
        <v>1.4683060761609167E-3</v>
      </c>
      <c r="N64" s="109">
        <v>174</v>
      </c>
      <c r="O64" s="110">
        <v>1.384105064710889E-3</v>
      </c>
      <c r="P64" s="110">
        <v>0.4137931034482758</v>
      </c>
    </row>
    <row r="65" spans="2:16" ht="22.7" customHeight="1" x14ac:dyDescent="0.25">
      <c r="B65" s="141" t="s">
        <v>42</v>
      </c>
      <c r="C65" s="141"/>
      <c r="D65" s="111">
        <v>9187</v>
      </c>
      <c r="E65" s="112">
        <v>0.7828717511717086</v>
      </c>
      <c r="F65" s="122">
        <v>6808</v>
      </c>
      <c r="G65" s="112">
        <v>0.71587802313354365</v>
      </c>
      <c r="H65" s="112">
        <v>0.34944183313748534</v>
      </c>
      <c r="J65" s="141" t="s">
        <v>56</v>
      </c>
      <c r="K65" s="141"/>
      <c r="L65" s="122">
        <v>5381</v>
      </c>
      <c r="M65" s="112">
        <v>3.2117703235048346E-2</v>
      </c>
      <c r="N65" s="122">
        <v>2442</v>
      </c>
      <c r="O65" s="112">
        <v>1.9425198666804547E-2</v>
      </c>
      <c r="P65" s="112">
        <v>1.2035217035217034</v>
      </c>
    </row>
    <row r="66" spans="2:16" ht="22.7" customHeight="1" x14ac:dyDescent="0.25">
      <c r="B66" s="141" t="s">
        <v>44</v>
      </c>
      <c r="C66" s="141"/>
      <c r="D66" s="111">
        <v>2548</v>
      </c>
      <c r="E66" s="112">
        <v>0.21712824882829143</v>
      </c>
      <c r="F66" s="122">
        <v>2702</v>
      </c>
      <c r="G66" s="112">
        <v>0.28412197686645635</v>
      </c>
      <c r="H66" s="112">
        <v>-5.6994818652849721E-2</v>
      </c>
      <c r="J66" s="141" t="s">
        <v>57</v>
      </c>
      <c r="K66" s="141"/>
      <c r="L66" s="122">
        <v>6354</v>
      </c>
      <c r="M66" s="112">
        <v>3.7925271576936849E-2</v>
      </c>
      <c r="N66" s="122">
        <v>7068</v>
      </c>
      <c r="O66" s="112">
        <v>5.6223302283773355E-2</v>
      </c>
      <c r="P66" s="112">
        <v>-0.10101867572156198</v>
      </c>
    </row>
    <row r="67" spans="2:16" ht="22.7" customHeight="1" x14ac:dyDescent="0.25">
      <c r="B67" s="142" t="s">
        <v>46</v>
      </c>
      <c r="C67" s="142"/>
      <c r="D67" s="113">
        <v>11735</v>
      </c>
      <c r="E67" s="118">
        <v>1</v>
      </c>
      <c r="F67" s="123">
        <v>9510</v>
      </c>
      <c r="G67" s="118">
        <v>1</v>
      </c>
      <c r="H67" s="119">
        <v>0.23396424815983186</v>
      </c>
      <c r="J67" s="142" t="s">
        <v>46</v>
      </c>
      <c r="K67" s="142"/>
      <c r="L67" s="123">
        <v>11735</v>
      </c>
      <c r="M67" s="118">
        <v>1</v>
      </c>
      <c r="N67" s="123">
        <v>9510</v>
      </c>
      <c r="O67" s="118">
        <v>1</v>
      </c>
      <c r="P67" s="119">
        <v>0.23396424815983186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8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7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239</v>
      </c>
      <c r="C4" s="144"/>
      <c r="D4" s="144"/>
      <c r="E4" s="144"/>
      <c r="F4" s="144"/>
      <c r="G4" s="144"/>
      <c r="H4" s="144"/>
      <c r="I4" s="31"/>
      <c r="J4" s="144" t="s">
        <v>240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tr">
        <f>'SOsobowe - rankingi'!D6</f>
        <v>Rok narastająco Styczeń - Listopad</v>
      </c>
      <c r="E6" s="146"/>
      <c r="F6" s="146"/>
      <c r="G6" s="146"/>
      <c r="H6" s="146"/>
      <c r="I6" s="32"/>
      <c r="J6" s="145" t="s">
        <v>26</v>
      </c>
      <c r="K6" s="145" t="s">
        <v>28</v>
      </c>
      <c r="L6" s="146" t="str">
        <f>D6</f>
        <v>Rok narastająco Styczeń - Listopad</v>
      </c>
      <c r="M6" s="146"/>
      <c r="N6" s="146"/>
      <c r="O6" s="146"/>
      <c r="P6" s="146"/>
    </row>
    <row r="7" spans="2:16" ht="20.100000000000001" customHeight="1" x14ac:dyDescent="0.25">
      <c r="B7" s="145"/>
      <c r="C7" s="145"/>
      <c r="D7" s="147">
        <f>'SOsobowe - rankingi'!D7</f>
        <v>2023</v>
      </c>
      <c r="E7" s="147"/>
      <c r="F7" s="147">
        <f>'SOsobowe - rankingi'!F7</f>
        <v>2022</v>
      </c>
      <c r="G7" s="147"/>
      <c r="H7" s="145" t="s">
        <v>65</v>
      </c>
      <c r="I7" s="32"/>
      <c r="J7" s="145"/>
      <c r="K7" s="145"/>
      <c r="L7" s="147">
        <f>D7</f>
        <v>2023</v>
      </c>
      <c r="M7" s="147"/>
      <c r="N7" s="147">
        <f>F7</f>
        <v>2022</v>
      </c>
      <c r="O7" s="147"/>
      <c r="P7" s="145" t="s">
        <v>65</v>
      </c>
    </row>
    <row r="8" spans="2:16" ht="20.100000000000001" customHeight="1" x14ac:dyDescent="0.25">
      <c r="B8" s="145"/>
      <c r="C8" s="145"/>
      <c r="D8" s="33" t="s">
        <v>30</v>
      </c>
      <c r="E8" s="29" t="s">
        <v>31</v>
      </c>
      <c r="F8" s="28" t="s">
        <v>30</v>
      </c>
      <c r="G8" s="29" t="s">
        <v>31</v>
      </c>
      <c r="H8" s="145"/>
      <c r="I8" s="32"/>
      <c r="J8" s="145"/>
      <c r="K8" s="145"/>
      <c r="L8" s="28" t="s">
        <v>30</v>
      </c>
      <c r="M8" s="29" t="s">
        <v>31</v>
      </c>
      <c r="N8" s="28" t="s">
        <v>30</v>
      </c>
      <c r="O8" s="29" t="s">
        <v>31</v>
      </c>
      <c r="P8" s="145"/>
    </row>
    <row r="9" spans="2:16" ht="22.7" customHeight="1" x14ac:dyDescent="0.25">
      <c r="B9" s="20">
        <v>1</v>
      </c>
      <c r="C9" s="21" t="s">
        <v>66</v>
      </c>
      <c r="D9" s="107">
        <v>788</v>
      </c>
      <c r="E9" s="108">
        <v>0.34836427939876213</v>
      </c>
      <c r="F9" s="107">
        <v>121</v>
      </c>
      <c r="G9" s="108">
        <v>9.7266881028938906E-2</v>
      </c>
      <c r="H9" s="108">
        <v>5.5123966942148757</v>
      </c>
      <c r="J9" s="20">
        <v>1</v>
      </c>
      <c r="K9" s="21" t="s">
        <v>211</v>
      </c>
      <c r="L9" s="107">
        <v>788</v>
      </c>
      <c r="M9" s="108">
        <v>0.34836427939876213</v>
      </c>
      <c r="N9" s="107">
        <v>121</v>
      </c>
      <c r="O9" s="108">
        <v>9.7266881028938906E-2</v>
      </c>
      <c r="P9" s="108">
        <v>5.5123966942148757</v>
      </c>
    </row>
    <row r="10" spans="2:16" ht="22.7" customHeight="1" x14ac:dyDescent="0.25">
      <c r="B10" s="22">
        <v>2</v>
      </c>
      <c r="C10" s="23" t="s">
        <v>35</v>
      </c>
      <c r="D10" s="109">
        <v>392</v>
      </c>
      <c r="E10" s="110">
        <v>0.17329796640141468</v>
      </c>
      <c r="F10" s="109">
        <v>338</v>
      </c>
      <c r="G10" s="110">
        <v>0.27170418006430869</v>
      </c>
      <c r="H10" s="110">
        <v>0.15976331360946738</v>
      </c>
      <c r="J10" s="22">
        <v>2</v>
      </c>
      <c r="K10" s="23" t="s">
        <v>209</v>
      </c>
      <c r="L10" s="109">
        <v>242</v>
      </c>
      <c r="M10" s="110">
        <v>0.10698496905393456</v>
      </c>
      <c r="N10" s="109">
        <v>272</v>
      </c>
      <c r="O10" s="110">
        <v>0.21864951768488747</v>
      </c>
      <c r="P10" s="110">
        <v>-0.11029411764705888</v>
      </c>
    </row>
    <row r="11" spans="2:16" ht="22.7" customHeight="1" x14ac:dyDescent="0.25">
      <c r="B11" s="20">
        <v>3</v>
      </c>
      <c r="C11" s="21" t="s">
        <v>67</v>
      </c>
      <c r="D11" s="107">
        <v>202</v>
      </c>
      <c r="E11" s="108">
        <v>8.9301503094606549E-2</v>
      </c>
      <c r="F11" s="107">
        <v>191</v>
      </c>
      <c r="G11" s="108">
        <v>0.15353697749196141</v>
      </c>
      <c r="H11" s="108">
        <v>5.7591623036649109E-2</v>
      </c>
      <c r="J11" s="20">
        <v>3</v>
      </c>
      <c r="K11" s="21" t="s">
        <v>235</v>
      </c>
      <c r="L11" s="107">
        <v>192</v>
      </c>
      <c r="M11" s="108">
        <v>8.4880636604774531E-2</v>
      </c>
      <c r="N11" s="107">
        <v>2</v>
      </c>
      <c r="O11" s="108">
        <v>1.6077170418006431E-3</v>
      </c>
      <c r="P11" s="108">
        <v>95</v>
      </c>
    </row>
    <row r="12" spans="2:16" ht="22.7" customHeight="1" x14ac:dyDescent="0.25">
      <c r="B12" s="22">
        <v>4</v>
      </c>
      <c r="C12" s="23" t="s">
        <v>34</v>
      </c>
      <c r="D12" s="109">
        <v>198</v>
      </c>
      <c r="E12" s="110">
        <v>8.7533156498673742E-2</v>
      </c>
      <c r="F12" s="109">
        <v>28</v>
      </c>
      <c r="G12" s="110">
        <v>2.2508038585209004E-2</v>
      </c>
      <c r="H12" s="110">
        <v>6.0714285714285712</v>
      </c>
      <c r="J12" s="22">
        <v>4</v>
      </c>
      <c r="K12" s="23" t="s">
        <v>236</v>
      </c>
      <c r="L12" s="109">
        <v>139</v>
      </c>
      <c r="M12" s="110">
        <v>6.14500442086649E-2</v>
      </c>
      <c r="N12" s="109">
        <v>149</v>
      </c>
      <c r="O12" s="110">
        <v>0.11977491961414791</v>
      </c>
      <c r="P12" s="110">
        <v>-6.7114093959731558E-2</v>
      </c>
    </row>
    <row r="13" spans="2:16" ht="22.7" customHeight="1" x14ac:dyDescent="0.25">
      <c r="B13" s="20">
        <v>5</v>
      </c>
      <c r="C13" s="21" t="s">
        <v>51</v>
      </c>
      <c r="D13" s="107">
        <v>132</v>
      </c>
      <c r="E13" s="108">
        <v>5.8355437665782495E-2</v>
      </c>
      <c r="F13" s="107">
        <v>32</v>
      </c>
      <c r="G13" s="108">
        <v>2.5723472668810289E-2</v>
      </c>
      <c r="H13" s="108">
        <v>3.125</v>
      </c>
      <c r="J13" s="20">
        <v>5</v>
      </c>
      <c r="K13" s="21" t="s">
        <v>237</v>
      </c>
      <c r="L13" s="107">
        <v>124</v>
      </c>
      <c r="M13" s="108">
        <v>5.4818744473916887E-2</v>
      </c>
      <c r="N13" s="107">
        <v>66</v>
      </c>
      <c r="O13" s="108">
        <v>5.3054662379421219E-2</v>
      </c>
      <c r="P13" s="108">
        <v>0.8787878787878789</v>
      </c>
    </row>
    <row r="14" spans="2:16" ht="22.7" customHeight="1" x14ac:dyDescent="0.25">
      <c r="B14" s="22">
        <v>6</v>
      </c>
      <c r="C14" s="23" t="s">
        <v>63</v>
      </c>
      <c r="D14" s="109">
        <v>105</v>
      </c>
      <c r="E14" s="110">
        <v>4.6419098143236075E-2</v>
      </c>
      <c r="F14" s="109">
        <v>88</v>
      </c>
      <c r="G14" s="110">
        <v>7.0739549839228297E-2</v>
      </c>
      <c r="H14" s="110">
        <v>0.19318181818181812</v>
      </c>
      <c r="J14" s="22">
        <v>6</v>
      </c>
      <c r="K14" s="23" t="s">
        <v>213</v>
      </c>
      <c r="L14" s="109">
        <v>101</v>
      </c>
      <c r="M14" s="110">
        <v>4.4650751547303275E-2</v>
      </c>
      <c r="N14" s="109">
        <v>5</v>
      </c>
      <c r="O14" s="110">
        <v>4.0192926045016075E-3</v>
      </c>
      <c r="P14" s="110">
        <v>19.2</v>
      </c>
    </row>
    <row r="15" spans="2:16" ht="22.7" customHeight="1" x14ac:dyDescent="0.25">
      <c r="B15" s="20">
        <v>7</v>
      </c>
      <c r="C15" s="21" t="s">
        <v>68</v>
      </c>
      <c r="D15" s="107">
        <v>99</v>
      </c>
      <c r="E15" s="108">
        <v>4.3766578249336871E-2</v>
      </c>
      <c r="F15" s="107">
        <v>9</v>
      </c>
      <c r="G15" s="108">
        <v>7.2347266881028936E-3</v>
      </c>
      <c r="H15" s="108">
        <v>10</v>
      </c>
      <c r="J15" s="20">
        <v>7</v>
      </c>
      <c r="K15" s="21" t="s">
        <v>244</v>
      </c>
      <c r="L15" s="107">
        <v>53</v>
      </c>
      <c r="M15" s="108">
        <v>2.3430592396109638E-2</v>
      </c>
      <c r="N15" s="107">
        <v>64</v>
      </c>
      <c r="O15" s="108">
        <v>5.1446945337620578E-2</v>
      </c>
      <c r="P15" s="108">
        <v>-0.171875</v>
      </c>
    </row>
    <row r="16" spans="2:16" ht="22.7" customHeight="1" x14ac:dyDescent="0.25">
      <c r="B16" s="22">
        <v>8</v>
      </c>
      <c r="C16" s="23" t="s">
        <v>69</v>
      </c>
      <c r="D16" s="109">
        <v>82</v>
      </c>
      <c r="E16" s="110">
        <v>3.6251105216622455E-2</v>
      </c>
      <c r="F16" s="109">
        <v>188</v>
      </c>
      <c r="G16" s="110">
        <v>0.15112540192926044</v>
      </c>
      <c r="H16" s="110">
        <v>-0.56382978723404253</v>
      </c>
      <c r="J16" s="22">
        <v>8</v>
      </c>
      <c r="K16" s="23" t="s">
        <v>255</v>
      </c>
      <c r="L16" s="109">
        <v>53</v>
      </c>
      <c r="M16" s="110">
        <v>2.3430592396109638E-2</v>
      </c>
      <c r="N16" s="109">
        <v>40</v>
      </c>
      <c r="O16" s="110">
        <v>3.215434083601286E-2</v>
      </c>
      <c r="P16" s="110">
        <v>0.32499999999999996</v>
      </c>
    </row>
    <row r="17" spans="2:16" ht="22.7" customHeight="1" x14ac:dyDescent="0.25">
      <c r="B17" s="20">
        <v>9</v>
      </c>
      <c r="C17" s="21" t="s">
        <v>41</v>
      </c>
      <c r="D17" s="107">
        <v>62</v>
      </c>
      <c r="E17" s="108">
        <v>2.7409372236958444E-2</v>
      </c>
      <c r="F17" s="107">
        <v>71</v>
      </c>
      <c r="G17" s="108">
        <v>5.7073954983922828E-2</v>
      </c>
      <c r="H17" s="108">
        <v>-0.12676056338028174</v>
      </c>
      <c r="J17" s="20">
        <v>9</v>
      </c>
      <c r="K17" s="21" t="s">
        <v>246</v>
      </c>
      <c r="L17" s="107">
        <v>52</v>
      </c>
      <c r="M17" s="108">
        <v>2.2988505747126436E-2</v>
      </c>
      <c r="N17" s="107">
        <v>2</v>
      </c>
      <c r="O17" s="108">
        <v>1.6077170418006431E-3</v>
      </c>
      <c r="P17" s="108">
        <v>25</v>
      </c>
    </row>
    <row r="18" spans="2:16" ht="22.7" customHeight="1" x14ac:dyDescent="0.25">
      <c r="B18" s="22">
        <v>10</v>
      </c>
      <c r="C18" s="23" t="s">
        <v>40</v>
      </c>
      <c r="D18" s="109">
        <v>51</v>
      </c>
      <c r="E18" s="110">
        <v>2.2546419098143235E-2</v>
      </c>
      <c r="F18" s="109">
        <v>55</v>
      </c>
      <c r="G18" s="110">
        <v>4.4212218649517687E-2</v>
      </c>
      <c r="H18" s="110">
        <v>-7.2727272727272751E-2</v>
      </c>
      <c r="J18" s="22">
        <v>10</v>
      </c>
      <c r="K18" s="23" t="s">
        <v>256</v>
      </c>
      <c r="L18" s="109">
        <v>51</v>
      </c>
      <c r="M18" s="110">
        <v>2.2546419098143235E-2</v>
      </c>
      <c r="N18" s="109">
        <v>21</v>
      </c>
      <c r="O18" s="110">
        <v>1.6881028938906754E-2</v>
      </c>
      <c r="P18" s="110">
        <v>1.4285714285714284</v>
      </c>
    </row>
    <row r="19" spans="2:16" ht="22.7" customHeight="1" x14ac:dyDescent="0.25">
      <c r="B19" s="141" t="s">
        <v>56</v>
      </c>
      <c r="C19" s="141"/>
      <c r="D19" s="122">
        <v>2111</v>
      </c>
      <c r="E19" s="112">
        <v>0.93324491600353665</v>
      </c>
      <c r="F19" s="122">
        <v>1121</v>
      </c>
      <c r="G19" s="112">
        <v>0.90112540192926049</v>
      </c>
      <c r="H19" s="112">
        <v>0.88314005352363956</v>
      </c>
      <c r="J19" s="141" t="s">
        <v>42</v>
      </c>
      <c r="K19" s="141"/>
      <c r="L19" s="122">
        <v>1795</v>
      </c>
      <c r="M19" s="112">
        <v>0.79354553492484525</v>
      </c>
      <c r="N19" s="122">
        <v>742</v>
      </c>
      <c r="O19" s="112">
        <v>0.59646302250803862</v>
      </c>
      <c r="P19" s="112">
        <v>1.4191374663072778</v>
      </c>
    </row>
    <row r="20" spans="2:16" ht="22.7" customHeight="1" x14ac:dyDescent="0.25">
      <c r="B20" s="141" t="s">
        <v>57</v>
      </c>
      <c r="C20" s="141"/>
      <c r="D20" s="122">
        <v>151</v>
      </c>
      <c r="E20" s="112">
        <v>6.6755083996463307E-2</v>
      </c>
      <c r="F20" s="122">
        <v>123</v>
      </c>
      <c r="G20" s="112">
        <v>9.8874598070739547E-2</v>
      </c>
      <c r="H20" s="112">
        <v>0.22764227642276413</v>
      </c>
      <c r="J20" s="141" t="s">
        <v>44</v>
      </c>
      <c r="K20" s="141"/>
      <c r="L20" s="122">
        <v>467</v>
      </c>
      <c r="M20" s="112">
        <v>0.20645446507515472</v>
      </c>
      <c r="N20" s="122">
        <v>502</v>
      </c>
      <c r="O20" s="112">
        <v>0.40353697749196143</v>
      </c>
      <c r="P20" s="112">
        <v>-6.9721115537848655E-2</v>
      </c>
    </row>
    <row r="21" spans="2:16" ht="22.7" customHeight="1" x14ac:dyDescent="0.25">
      <c r="B21" s="142" t="s">
        <v>46</v>
      </c>
      <c r="C21" s="142"/>
      <c r="D21" s="123">
        <v>2262</v>
      </c>
      <c r="E21" s="118">
        <v>1</v>
      </c>
      <c r="F21" s="123">
        <v>1244</v>
      </c>
      <c r="G21" s="118">
        <v>1</v>
      </c>
      <c r="H21" s="119">
        <v>0.81832797427652726</v>
      </c>
      <c r="J21" s="142" t="s">
        <v>46</v>
      </c>
      <c r="K21" s="142"/>
      <c r="L21" s="123">
        <v>2262</v>
      </c>
      <c r="M21" s="118">
        <v>1</v>
      </c>
      <c r="N21" s="123">
        <v>1244</v>
      </c>
      <c r="O21" s="118">
        <v>1</v>
      </c>
      <c r="P21" s="119">
        <v>0.81832797427652726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6" priority="3" operator="lessThan">
      <formula>0</formula>
    </cfRule>
  </conditionalFormatting>
  <conditionalFormatting sqref="H3:H7 P4:P7 P9:P22 H9:H24 H44:H1048576">
    <cfRule type="cellIs" dxfId="5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0" t="s">
        <v>64</v>
      </c>
      <c r="C2" s="160"/>
      <c r="D2" s="160"/>
      <c r="E2" s="160"/>
      <c r="F2" s="160"/>
      <c r="G2" s="160"/>
      <c r="H2" s="160"/>
    </row>
    <row r="4" spans="2:8" ht="18.75" x14ac:dyDescent="0.25">
      <c r="B4" s="144" t="s">
        <v>70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5" t="s">
        <v>26</v>
      </c>
      <c r="C6" s="145" t="s">
        <v>27</v>
      </c>
      <c r="D6" s="146" t="str">
        <f>'SOsobowe - rankingi'!D6</f>
        <v>Rok narastająco Styczeń - Listopad</v>
      </c>
      <c r="E6" s="146"/>
      <c r="F6" s="146"/>
      <c r="G6" s="146"/>
      <c r="H6" s="146"/>
    </row>
    <row r="7" spans="2:8" ht="20.100000000000001" customHeight="1" x14ac:dyDescent="0.25">
      <c r="B7" s="145"/>
      <c r="C7" s="145"/>
      <c r="D7" s="147">
        <f>'SOsobowe - rankingi'!D7</f>
        <v>2023</v>
      </c>
      <c r="E7" s="147"/>
      <c r="F7" s="147">
        <f>'SOsobowe - rankingi'!F7</f>
        <v>2022</v>
      </c>
      <c r="G7" s="147"/>
      <c r="H7" s="145" t="s">
        <v>2</v>
      </c>
    </row>
    <row r="8" spans="2:8" ht="20.100000000000001" customHeight="1" x14ac:dyDescent="0.25">
      <c r="B8" s="145"/>
      <c r="C8" s="145"/>
      <c r="D8" s="28" t="s">
        <v>30</v>
      </c>
      <c r="E8" s="29" t="s">
        <v>31</v>
      </c>
      <c r="F8" s="28" t="s">
        <v>30</v>
      </c>
      <c r="G8" s="29" t="s">
        <v>31</v>
      </c>
      <c r="H8" s="145"/>
    </row>
    <row r="9" spans="2:8" ht="22.7" customHeight="1" x14ac:dyDescent="0.25">
      <c r="B9" s="20">
        <v>1</v>
      </c>
      <c r="C9" s="21" t="s">
        <v>71</v>
      </c>
      <c r="D9" s="107">
        <v>126</v>
      </c>
      <c r="E9" s="108">
        <v>0.25819672131147542</v>
      </c>
      <c r="F9" s="107">
        <v>18</v>
      </c>
      <c r="G9" s="108">
        <v>0.03</v>
      </c>
      <c r="H9" s="108">
        <v>6</v>
      </c>
    </row>
    <row r="10" spans="2:8" ht="22.7" customHeight="1" x14ac:dyDescent="0.25">
      <c r="B10" s="35">
        <v>2</v>
      </c>
      <c r="C10" s="36" t="s">
        <v>72</v>
      </c>
      <c r="D10" s="124">
        <v>59</v>
      </c>
      <c r="E10" s="125">
        <v>0.12090163934426229</v>
      </c>
      <c r="F10" s="124">
        <v>110</v>
      </c>
      <c r="G10" s="125">
        <v>0.18333333333333332</v>
      </c>
      <c r="H10" s="125">
        <v>-0.46363636363636362</v>
      </c>
    </row>
    <row r="11" spans="2:8" ht="22.7" customHeight="1" x14ac:dyDescent="0.25">
      <c r="B11" s="20">
        <v>3</v>
      </c>
      <c r="C11" s="21" t="s">
        <v>238</v>
      </c>
      <c r="D11" s="107">
        <v>58</v>
      </c>
      <c r="E11" s="108">
        <v>0.11885245901639344</v>
      </c>
      <c r="F11" s="107">
        <v>70</v>
      </c>
      <c r="G11" s="108">
        <v>0.11666666666666667</v>
      </c>
      <c r="H11" s="108">
        <v>-0.17142857142857137</v>
      </c>
    </row>
    <row r="12" spans="2:8" ht="22.7" customHeight="1" x14ac:dyDescent="0.25">
      <c r="B12" s="35">
        <v>4</v>
      </c>
      <c r="C12" s="36" t="s">
        <v>37</v>
      </c>
      <c r="D12" s="124">
        <v>56</v>
      </c>
      <c r="E12" s="125">
        <v>0.11475409836065574</v>
      </c>
      <c r="F12" s="124">
        <v>39</v>
      </c>
      <c r="G12" s="125">
        <v>6.5000000000000002E-2</v>
      </c>
      <c r="H12" s="125">
        <v>0.4358974358974359</v>
      </c>
    </row>
    <row r="13" spans="2:8" ht="22.7" customHeight="1" x14ac:dyDescent="0.25">
      <c r="B13" s="20">
        <v>5</v>
      </c>
      <c r="C13" s="21" t="s">
        <v>73</v>
      </c>
      <c r="D13" s="107">
        <v>39</v>
      </c>
      <c r="E13" s="108">
        <v>7.9918032786885251E-2</v>
      </c>
      <c r="F13" s="107">
        <v>69</v>
      </c>
      <c r="G13" s="108">
        <v>0.115</v>
      </c>
      <c r="H13" s="108">
        <v>-0.43478260869565222</v>
      </c>
    </row>
    <row r="14" spans="2:8" ht="22.7" customHeight="1" x14ac:dyDescent="0.25">
      <c r="B14" s="159" t="s">
        <v>74</v>
      </c>
      <c r="C14" s="159"/>
      <c r="D14" s="122">
        <v>338</v>
      </c>
      <c r="E14" s="112">
        <v>0.69262295081967218</v>
      </c>
      <c r="F14" s="122">
        <v>306</v>
      </c>
      <c r="G14" s="112">
        <v>0.51</v>
      </c>
      <c r="H14" s="112">
        <v>0.10457516339869288</v>
      </c>
    </row>
    <row r="15" spans="2:8" ht="22.7" customHeight="1" x14ac:dyDescent="0.25">
      <c r="B15" s="159" t="s">
        <v>75</v>
      </c>
      <c r="C15" s="159"/>
      <c r="D15" s="122">
        <v>150</v>
      </c>
      <c r="E15" s="112">
        <v>0.30737704918032788</v>
      </c>
      <c r="F15" s="122">
        <v>294</v>
      </c>
      <c r="G15" s="112">
        <v>0.49</v>
      </c>
      <c r="H15" s="112">
        <v>-0.48979591836734693</v>
      </c>
    </row>
    <row r="16" spans="2:8" ht="22.7" customHeight="1" x14ac:dyDescent="0.25">
      <c r="B16" s="142" t="s">
        <v>46</v>
      </c>
      <c r="C16" s="142"/>
      <c r="D16" s="123">
        <v>488</v>
      </c>
      <c r="E16" s="118">
        <v>1</v>
      </c>
      <c r="F16" s="123">
        <v>600</v>
      </c>
      <c r="G16" s="118">
        <v>1</v>
      </c>
      <c r="H16" s="119">
        <v>-0.18666666666666665</v>
      </c>
    </row>
    <row r="17" spans="2:2" x14ac:dyDescent="0.25">
      <c r="B17" s="27" t="s">
        <v>47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048576">
    <cfRule type="cellIs" dxfId="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J17"/>
  <sheetViews>
    <sheetView showGridLines="0" zoomScale="83" zoomScaleNormal="83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0" t="s">
        <v>64</v>
      </c>
      <c r="C2" s="160"/>
      <c r="D2" s="160"/>
      <c r="E2" s="160"/>
      <c r="F2" s="160"/>
      <c r="G2" s="160"/>
      <c r="H2" s="160"/>
    </row>
    <row r="4" spans="2:8" ht="18.75" x14ac:dyDescent="0.25">
      <c r="B4" s="144" t="s">
        <v>76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62" t="s">
        <v>26</v>
      </c>
      <c r="C6" s="162" t="s">
        <v>27</v>
      </c>
      <c r="D6" s="163" t="str">
        <f>'SOsobowe - rankingi'!D6</f>
        <v>Rok narastająco Styczeń - Listopad</v>
      </c>
      <c r="E6" s="163"/>
      <c r="F6" s="163"/>
      <c r="G6" s="163"/>
      <c r="H6" s="163"/>
    </row>
    <row r="7" spans="2:8" ht="20.100000000000001" customHeight="1" x14ac:dyDescent="0.25">
      <c r="B7" s="162"/>
      <c r="C7" s="162"/>
      <c r="D7" s="164">
        <f>'SOsobowe - rankingi'!D7</f>
        <v>2023</v>
      </c>
      <c r="E7" s="164"/>
      <c r="F7" s="164">
        <f>'SOsobowe - rankingi'!F7</f>
        <v>2022</v>
      </c>
      <c r="G7" s="164"/>
      <c r="H7" s="162" t="s">
        <v>2</v>
      </c>
    </row>
    <row r="8" spans="2:8" ht="20.100000000000001" customHeight="1" x14ac:dyDescent="0.25">
      <c r="B8" s="162"/>
      <c r="C8" s="162"/>
      <c r="D8" s="28" t="s">
        <v>30</v>
      </c>
      <c r="E8" s="37" t="s">
        <v>31</v>
      </c>
      <c r="F8" s="28" t="s">
        <v>30</v>
      </c>
      <c r="G8" s="37" t="s">
        <v>31</v>
      </c>
      <c r="H8" s="162"/>
    </row>
    <row r="9" spans="2:8" ht="22.7" customHeight="1" x14ac:dyDescent="0.25">
      <c r="B9" s="20">
        <v>1</v>
      </c>
      <c r="C9" s="21" t="s">
        <v>73</v>
      </c>
      <c r="D9" s="107">
        <v>235</v>
      </c>
      <c r="E9" s="108">
        <v>0.10528673835125447</v>
      </c>
      <c r="F9" s="107">
        <v>404</v>
      </c>
      <c r="G9" s="108">
        <v>0.15142428785607195</v>
      </c>
      <c r="H9" s="108">
        <v>-0.41831683168316836</v>
      </c>
    </row>
    <row r="10" spans="2:8" ht="22.7" customHeight="1" x14ac:dyDescent="0.25">
      <c r="B10" s="35">
        <v>2</v>
      </c>
      <c r="C10" s="36" t="s">
        <v>71</v>
      </c>
      <c r="D10" s="124">
        <v>231</v>
      </c>
      <c r="E10" s="125">
        <v>0.10349462365591398</v>
      </c>
      <c r="F10" s="124">
        <v>216</v>
      </c>
      <c r="G10" s="125">
        <v>8.0959520239880053E-2</v>
      </c>
      <c r="H10" s="125">
        <v>6.944444444444442E-2</v>
      </c>
    </row>
    <row r="11" spans="2:8" ht="22.7" customHeight="1" x14ac:dyDescent="0.25">
      <c r="B11" s="20">
        <v>3</v>
      </c>
      <c r="C11" s="21" t="s">
        <v>72</v>
      </c>
      <c r="D11" s="107">
        <v>183</v>
      </c>
      <c r="E11" s="108">
        <v>8.1989247311827954E-2</v>
      </c>
      <c r="F11" s="107">
        <v>82</v>
      </c>
      <c r="G11" s="108">
        <v>3.073463268365817E-2</v>
      </c>
      <c r="H11" s="108">
        <v>1.2317073170731709</v>
      </c>
    </row>
    <row r="12" spans="2:8" ht="22.7" customHeight="1" x14ac:dyDescent="0.25">
      <c r="B12" s="35">
        <v>4</v>
      </c>
      <c r="C12" s="36" t="s">
        <v>77</v>
      </c>
      <c r="D12" s="124">
        <v>165</v>
      </c>
      <c r="E12" s="125">
        <v>7.3924731182795703E-2</v>
      </c>
      <c r="F12" s="124">
        <v>122</v>
      </c>
      <c r="G12" s="125">
        <v>4.572713643178411E-2</v>
      </c>
      <c r="H12" s="125">
        <v>0.35245901639344268</v>
      </c>
    </row>
    <row r="13" spans="2:8" ht="22.7" customHeight="1" x14ac:dyDescent="0.25">
      <c r="B13" s="20">
        <v>5</v>
      </c>
      <c r="C13" s="21" t="s">
        <v>248</v>
      </c>
      <c r="D13" s="107">
        <v>137</v>
      </c>
      <c r="E13" s="108">
        <v>6.137992831541219E-2</v>
      </c>
      <c r="F13" s="107">
        <v>28</v>
      </c>
      <c r="G13" s="108">
        <v>1.0494752623688156E-2</v>
      </c>
      <c r="H13" s="108">
        <v>3.8928571428571432</v>
      </c>
    </row>
    <row r="14" spans="2:8" ht="22.7" customHeight="1" x14ac:dyDescent="0.25">
      <c r="B14" s="159" t="s">
        <v>74</v>
      </c>
      <c r="C14" s="159"/>
      <c r="D14" s="122">
        <v>951</v>
      </c>
      <c r="E14" s="112">
        <v>0.42607526881720431</v>
      </c>
      <c r="F14" s="122">
        <v>852</v>
      </c>
      <c r="G14" s="112">
        <v>0.31934032983508248</v>
      </c>
      <c r="H14" s="112">
        <v>0.11619718309859151</v>
      </c>
    </row>
    <row r="15" spans="2:8" ht="22.7" customHeight="1" x14ac:dyDescent="0.25">
      <c r="B15" s="159" t="s">
        <v>75</v>
      </c>
      <c r="C15" s="159"/>
      <c r="D15" s="122">
        <v>1281</v>
      </c>
      <c r="E15" s="112">
        <v>0.57392473118279574</v>
      </c>
      <c r="F15" s="122">
        <v>1816</v>
      </c>
      <c r="G15" s="112">
        <v>0.68065967016491757</v>
      </c>
      <c r="H15" s="112">
        <v>-0.29460352422907488</v>
      </c>
    </row>
    <row r="16" spans="2:8" ht="22.7" customHeight="1" x14ac:dyDescent="0.25">
      <c r="B16" s="161" t="s">
        <v>46</v>
      </c>
      <c r="C16" s="161"/>
      <c r="D16" s="123">
        <v>2232</v>
      </c>
      <c r="E16" s="126">
        <v>1</v>
      </c>
      <c r="F16" s="123">
        <v>2668</v>
      </c>
      <c r="G16" s="126">
        <v>1</v>
      </c>
      <c r="H16" s="127">
        <v>-0.16341829085457271</v>
      </c>
    </row>
    <row r="17" spans="2:2" x14ac:dyDescent="0.25">
      <c r="B17" s="27" t="s">
        <v>47</v>
      </c>
    </row>
  </sheetData>
  <mergeCells count="1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6:H7">
    <cfRule type="cellIs" dxfId="3" priority="2" operator="lessThan">
      <formula>0</formula>
    </cfRule>
  </conditionalFormatting>
  <conditionalFormatting sqref="H9:H16">
    <cfRule type="cellIs" dxfId="2" priority="3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78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79</v>
      </c>
    </row>
    <row r="3" spans="1:8" ht="14.45" customHeight="1" x14ac:dyDescent="0.25">
      <c r="A3" s="38"/>
      <c r="B3" s="165" t="s">
        <v>80</v>
      </c>
      <c r="C3" s="165"/>
      <c r="D3" s="165"/>
      <c r="E3" s="165"/>
      <c r="F3" s="165"/>
      <c r="G3" s="165"/>
      <c r="H3" s="165"/>
    </row>
    <row r="4" spans="1:8" x14ac:dyDescent="0.25">
      <c r="A4" s="38"/>
      <c r="B4" s="165"/>
      <c r="C4" s="165"/>
      <c r="D4" s="165"/>
      <c r="E4" s="165"/>
      <c r="F4" s="165"/>
      <c r="G4" s="165"/>
      <c r="H4" s="165"/>
    </row>
    <row r="5" spans="1:8" ht="21" customHeight="1" x14ac:dyDescent="0.25">
      <c r="A5" s="38"/>
      <c r="B5" s="166" t="s">
        <v>81</v>
      </c>
      <c r="C5" s="167" t="s">
        <v>82</v>
      </c>
      <c r="D5" s="167"/>
      <c r="E5" s="167" t="s">
        <v>83</v>
      </c>
      <c r="F5" s="167"/>
      <c r="G5" s="165" t="s">
        <v>1</v>
      </c>
      <c r="H5" s="165" t="s">
        <v>84</v>
      </c>
    </row>
    <row r="6" spans="1:8" ht="21" customHeight="1" x14ac:dyDescent="0.25">
      <c r="A6" s="38"/>
      <c r="B6" s="166"/>
      <c r="C6" s="41" t="s">
        <v>85</v>
      </c>
      <c r="D6" s="42" t="s">
        <v>86</v>
      </c>
      <c r="E6" s="41" t="s">
        <v>85</v>
      </c>
      <c r="F6" s="42" t="s">
        <v>86</v>
      </c>
      <c r="G6" s="165"/>
      <c r="H6" s="165"/>
    </row>
    <row r="7" spans="1:8" x14ac:dyDescent="0.25">
      <c r="A7" s="38"/>
      <c r="B7" s="43" t="s">
        <v>6</v>
      </c>
      <c r="C7" s="44" t="s">
        <v>87</v>
      </c>
      <c r="D7" s="45">
        <v>0.49744853070561301</v>
      </c>
      <c r="E7" s="44" t="s">
        <v>88</v>
      </c>
      <c r="F7" s="45">
        <v>0.45025893354718599</v>
      </c>
      <c r="G7" s="46">
        <v>6.4308681672025803E-2</v>
      </c>
      <c r="H7" s="47" t="s">
        <v>89</v>
      </c>
    </row>
    <row r="8" spans="1:8" x14ac:dyDescent="0.25">
      <c r="A8" s="38"/>
      <c r="B8" s="43" t="s">
        <v>7</v>
      </c>
      <c r="C8" s="48" t="s">
        <v>90</v>
      </c>
      <c r="D8" s="45">
        <v>8.9261433621806704E-2</v>
      </c>
      <c r="E8" s="44" t="s">
        <v>91</v>
      </c>
      <c r="F8" s="45">
        <v>9.1924807328974706E-2</v>
      </c>
      <c r="G8" s="49">
        <v>0.214285714285714</v>
      </c>
      <c r="H8" s="47" t="s">
        <v>92</v>
      </c>
    </row>
    <row r="9" spans="1:8" x14ac:dyDescent="0.25">
      <c r="A9" s="38"/>
      <c r="B9" s="43" t="s">
        <v>93</v>
      </c>
      <c r="C9" s="44" t="s">
        <v>94</v>
      </c>
      <c r="D9" s="45">
        <v>0.41329003567257999</v>
      </c>
      <c r="E9" s="44" t="s">
        <v>95</v>
      </c>
      <c r="F9" s="45">
        <v>0.45781625912384</v>
      </c>
      <c r="G9" s="49">
        <v>0.306201550387597</v>
      </c>
      <c r="H9" s="50" t="s">
        <v>96</v>
      </c>
    </row>
    <row r="10" spans="1:8" x14ac:dyDescent="0.25">
      <c r="A10" s="38"/>
      <c r="B10" s="51" t="s">
        <v>97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98</v>
      </c>
      <c r="C11" s="55" t="s">
        <v>99</v>
      </c>
      <c r="D11" s="45">
        <v>1.76123366339801E-2</v>
      </c>
      <c r="E11" s="55" t="s">
        <v>100</v>
      </c>
      <c r="F11" s="45">
        <v>2.96584251947099E-2</v>
      </c>
      <c r="G11" s="49">
        <v>1</v>
      </c>
      <c r="H11" s="50" t="s">
        <v>101</v>
      </c>
    </row>
    <row r="12" spans="1:8" x14ac:dyDescent="0.25">
      <c r="A12" s="38"/>
      <c r="B12" s="51" t="s">
        <v>102</v>
      </c>
      <c r="C12" s="55" t="s">
        <v>103</v>
      </c>
      <c r="D12" s="45">
        <v>2.5130772799257801E-2</v>
      </c>
      <c r="E12" s="55" t="s">
        <v>104</v>
      </c>
      <c r="F12" s="45">
        <v>2.3419553900314E-2</v>
      </c>
      <c r="G12" s="49">
        <v>6.25E-2</v>
      </c>
      <c r="H12" s="50" t="s">
        <v>105</v>
      </c>
    </row>
    <row r="13" spans="1:8" x14ac:dyDescent="0.25">
      <c r="A13" s="38"/>
      <c r="B13" s="51" t="s">
        <v>106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107</v>
      </c>
    </row>
    <row r="14" spans="1:8" x14ac:dyDescent="0.25">
      <c r="A14" s="38"/>
      <c r="B14" s="51" t="s">
        <v>108</v>
      </c>
      <c r="C14" s="55" t="s">
        <v>109</v>
      </c>
      <c r="D14" s="45">
        <v>0.172844048437925</v>
      </c>
      <c r="E14" s="55" t="s">
        <v>110</v>
      </c>
      <c r="F14" s="45">
        <v>0.21503037881774101</v>
      </c>
      <c r="G14" s="49">
        <v>0.46296296296296302</v>
      </c>
      <c r="H14" s="50" t="s">
        <v>111</v>
      </c>
    </row>
    <row r="15" spans="1:8" x14ac:dyDescent="0.25">
      <c r="A15" s="38"/>
      <c r="B15" s="51" t="s">
        <v>112</v>
      </c>
      <c r="C15" s="55" t="s">
        <v>113</v>
      </c>
      <c r="D15" s="45">
        <v>0.160254667029258</v>
      </c>
      <c r="E15" s="55" t="s">
        <v>114</v>
      </c>
      <c r="F15" s="45">
        <v>0.16280871539057501</v>
      </c>
      <c r="G15" s="49">
        <v>0.2</v>
      </c>
      <c r="H15" s="50" t="s">
        <v>92</v>
      </c>
    </row>
    <row r="16" spans="1:8" x14ac:dyDescent="0.25">
      <c r="A16" s="38"/>
      <c r="B16" s="51" t="s">
        <v>12</v>
      </c>
      <c r="C16" s="56" t="s">
        <v>115</v>
      </c>
      <c r="D16" s="45">
        <v>3.68243405371683E-2</v>
      </c>
      <c r="E16" s="56" t="s">
        <v>116</v>
      </c>
      <c r="F16" s="45">
        <v>2.6219570211088599E-2</v>
      </c>
      <c r="G16" s="49">
        <v>-0.173913043478261</v>
      </c>
      <c r="H16" s="47" t="s">
        <v>117</v>
      </c>
    </row>
    <row r="17" spans="1:8" x14ac:dyDescent="0.25">
      <c r="A17" s="38"/>
      <c r="B17" s="51" t="s">
        <v>118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107</v>
      </c>
    </row>
    <row r="18" spans="1:8" x14ac:dyDescent="0.25">
      <c r="A18" s="38"/>
      <c r="B18" s="57" t="s">
        <v>119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107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120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78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1" t="s">
        <v>121</v>
      </c>
      <c r="P2" s="181"/>
      <c r="Q2" s="181"/>
      <c r="R2" s="181"/>
      <c r="S2" s="181"/>
      <c r="T2" s="181"/>
      <c r="U2" s="181"/>
      <c r="V2" s="181"/>
    </row>
    <row r="3" spans="2:22" ht="14.45" customHeight="1" x14ac:dyDescent="0.25">
      <c r="B3" s="182" t="s">
        <v>122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7"/>
      <c r="N3" s="38"/>
      <c r="O3" s="181"/>
      <c r="P3" s="181"/>
      <c r="Q3" s="181"/>
      <c r="R3" s="181"/>
      <c r="S3" s="181"/>
      <c r="T3" s="181"/>
      <c r="U3" s="181"/>
      <c r="V3" s="181"/>
    </row>
    <row r="4" spans="2:22" ht="14.45" customHeight="1" x14ac:dyDescent="0.25">
      <c r="B4" s="183" t="s">
        <v>123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7"/>
      <c r="N4" s="38"/>
      <c r="O4" s="183" t="s">
        <v>124</v>
      </c>
      <c r="P4" s="183"/>
      <c r="Q4" s="183"/>
      <c r="R4" s="183"/>
      <c r="S4" s="183"/>
      <c r="T4" s="183"/>
      <c r="U4" s="183"/>
      <c r="V4" s="183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125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125</v>
      </c>
    </row>
    <row r="6" spans="2:22" ht="14.45" customHeight="1" x14ac:dyDescent="0.25">
      <c r="B6" s="174" t="s">
        <v>26</v>
      </c>
      <c r="C6" s="175" t="s">
        <v>27</v>
      </c>
      <c r="D6" s="176" t="s">
        <v>126</v>
      </c>
      <c r="E6" s="176"/>
      <c r="F6" s="176"/>
      <c r="G6" s="176"/>
      <c r="H6" s="176"/>
      <c r="I6" s="176"/>
      <c r="J6" s="180" t="s">
        <v>127</v>
      </c>
      <c r="K6" s="180"/>
      <c r="L6" s="180"/>
      <c r="M6" s="17"/>
      <c r="N6" s="17"/>
      <c r="O6" s="174" t="s">
        <v>26</v>
      </c>
      <c r="P6" s="175" t="s">
        <v>27</v>
      </c>
      <c r="Q6" s="176" t="s">
        <v>128</v>
      </c>
      <c r="R6" s="176"/>
      <c r="S6" s="176"/>
      <c r="T6" s="176"/>
      <c r="U6" s="176"/>
      <c r="V6" s="176"/>
    </row>
    <row r="7" spans="2:22" ht="14.45" customHeight="1" x14ac:dyDescent="0.25">
      <c r="B7" s="174"/>
      <c r="C7" s="175"/>
      <c r="D7" s="177" t="s">
        <v>129</v>
      </c>
      <c r="E7" s="177"/>
      <c r="F7" s="177"/>
      <c r="G7" s="177"/>
      <c r="H7" s="177"/>
      <c r="I7" s="177"/>
      <c r="J7" s="178" t="s">
        <v>130</v>
      </c>
      <c r="K7" s="178"/>
      <c r="L7" s="178"/>
      <c r="M7" s="17"/>
      <c r="N7" s="17"/>
      <c r="O7" s="174"/>
      <c r="P7" s="175"/>
      <c r="Q7" s="177" t="s">
        <v>131</v>
      </c>
      <c r="R7" s="177"/>
      <c r="S7" s="177"/>
      <c r="T7" s="177"/>
      <c r="U7" s="177"/>
      <c r="V7" s="177"/>
    </row>
    <row r="8" spans="2:22" ht="14.45" customHeight="1" x14ac:dyDescent="0.25">
      <c r="B8" s="174"/>
      <c r="C8" s="175"/>
      <c r="D8" s="179">
        <v>2023</v>
      </c>
      <c r="E8" s="179"/>
      <c r="F8" s="179">
        <v>2022</v>
      </c>
      <c r="G8" s="179"/>
      <c r="H8" s="171" t="s">
        <v>65</v>
      </c>
      <c r="I8" s="171" t="s">
        <v>132</v>
      </c>
      <c r="J8" s="171">
        <v>2022</v>
      </c>
      <c r="K8" s="171" t="s">
        <v>133</v>
      </c>
      <c r="L8" s="171" t="s">
        <v>134</v>
      </c>
      <c r="M8" s="17"/>
      <c r="N8" s="17"/>
      <c r="O8" s="174"/>
      <c r="P8" s="175"/>
      <c r="Q8" s="179">
        <v>2023</v>
      </c>
      <c r="R8" s="179"/>
      <c r="S8" s="179">
        <v>2022</v>
      </c>
      <c r="T8" s="179"/>
      <c r="U8" s="171" t="s">
        <v>65</v>
      </c>
      <c r="V8" s="171" t="s">
        <v>135</v>
      </c>
    </row>
    <row r="9" spans="2:22" ht="14.45" customHeight="1" x14ac:dyDescent="0.25">
      <c r="B9" s="172" t="s">
        <v>136</v>
      </c>
      <c r="C9" s="173" t="s">
        <v>137</v>
      </c>
      <c r="D9" s="179"/>
      <c r="E9" s="179"/>
      <c r="F9" s="179"/>
      <c r="G9" s="179"/>
      <c r="H9" s="171"/>
      <c r="I9" s="171"/>
      <c r="J9" s="171"/>
      <c r="K9" s="171"/>
      <c r="L9" s="171"/>
      <c r="M9" s="17"/>
      <c r="N9" s="17"/>
      <c r="O9" s="172" t="s">
        <v>136</v>
      </c>
      <c r="P9" s="173" t="s">
        <v>137</v>
      </c>
      <c r="Q9" s="179"/>
      <c r="R9" s="179"/>
      <c r="S9" s="179"/>
      <c r="T9" s="179"/>
      <c r="U9" s="171"/>
      <c r="V9" s="171"/>
    </row>
    <row r="10" spans="2:22" ht="14.45" customHeight="1" x14ac:dyDescent="0.25">
      <c r="B10" s="172"/>
      <c r="C10" s="173"/>
      <c r="D10" s="66" t="s">
        <v>30</v>
      </c>
      <c r="E10" s="67" t="s">
        <v>31</v>
      </c>
      <c r="F10" s="66" t="s">
        <v>30</v>
      </c>
      <c r="G10" s="67" t="s">
        <v>31</v>
      </c>
      <c r="H10" s="170" t="s">
        <v>138</v>
      </c>
      <c r="I10" s="170" t="s">
        <v>139</v>
      </c>
      <c r="J10" s="170" t="s">
        <v>30</v>
      </c>
      <c r="K10" s="170" t="s">
        <v>140</v>
      </c>
      <c r="L10" s="170" t="s">
        <v>141</v>
      </c>
      <c r="M10" s="17"/>
      <c r="N10" s="17"/>
      <c r="O10" s="172"/>
      <c r="P10" s="173"/>
      <c r="Q10" s="66" t="s">
        <v>30</v>
      </c>
      <c r="R10" s="67" t="s">
        <v>31</v>
      </c>
      <c r="S10" s="66" t="s">
        <v>30</v>
      </c>
      <c r="T10" s="67" t="s">
        <v>31</v>
      </c>
      <c r="U10" s="170" t="s">
        <v>138</v>
      </c>
      <c r="V10" s="170" t="s">
        <v>142</v>
      </c>
    </row>
    <row r="11" spans="2:22" ht="14.45" customHeight="1" x14ac:dyDescent="0.25">
      <c r="B11" s="172"/>
      <c r="C11" s="173"/>
      <c r="D11" s="68" t="s">
        <v>143</v>
      </c>
      <c r="E11" s="69" t="s">
        <v>144</v>
      </c>
      <c r="F11" s="68" t="s">
        <v>143</v>
      </c>
      <c r="G11" s="69" t="s">
        <v>144</v>
      </c>
      <c r="H11" s="170"/>
      <c r="I11" s="170"/>
      <c r="J11" s="170" t="s">
        <v>143</v>
      </c>
      <c r="K11" s="170"/>
      <c r="L11" s="170"/>
      <c r="M11" s="17"/>
      <c r="N11" s="17"/>
      <c r="O11" s="172"/>
      <c r="P11" s="173"/>
      <c r="Q11" s="68" t="s">
        <v>143</v>
      </c>
      <c r="R11" s="69" t="s">
        <v>144</v>
      </c>
      <c r="S11" s="68" t="s">
        <v>143</v>
      </c>
      <c r="T11" s="69" t="s">
        <v>144</v>
      </c>
      <c r="U11" s="170"/>
      <c r="V11" s="170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67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67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66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69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69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66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145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145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146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146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68" t="s">
        <v>147</v>
      </c>
      <c r="C32" s="168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68" t="s">
        <v>147</v>
      </c>
      <c r="P32" s="168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68" t="s">
        <v>148</v>
      </c>
      <c r="C33" s="168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68" t="s">
        <v>148</v>
      </c>
      <c r="P33" s="168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69" t="s">
        <v>149</v>
      </c>
      <c r="C34" s="169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69" t="s">
        <v>149</v>
      </c>
      <c r="P34" s="169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120</v>
      </c>
      <c r="O36" s="91" t="s">
        <v>120</v>
      </c>
    </row>
    <row r="38" spans="2:23" x14ac:dyDescent="0.25">
      <c r="W38" s="39"/>
    </row>
    <row r="39" spans="2:23" ht="15" customHeight="1" x14ac:dyDescent="0.25">
      <c r="O39" s="181" t="s">
        <v>150</v>
      </c>
      <c r="P39" s="181"/>
      <c r="Q39" s="181"/>
      <c r="R39" s="181"/>
      <c r="S39" s="181"/>
      <c r="T39" s="181"/>
      <c r="U39" s="181"/>
      <c r="V39" s="181"/>
    </row>
    <row r="40" spans="2:23" ht="15" customHeight="1" x14ac:dyDescent="0.25">
      <c r="B40" s="182" t="s">
        <v>151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7"/>
      <c r="N40" s="38"/>
      <c r="O40" s="181"/>
      <c r="P40" s="181"/>
      <c r="Q40" s="181"/>
      <c r="R40" s="181"/>
      <c r="S40" s="181"/>
      <c r="T40" s="181"/>
      <c r="U40" s="181"/>
      <c r="V40" s="181"/>
    </row>
    <row r="41" spans="2:23" x14ac:dyDescent="0.25">
      <c r="B41" s="183" t="s">
        <v>152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7"/>
      <c r="N41" s="38"/>
      <c r="O41" s="183" t="s">
        <v>153</v>
      </c>
      <c r="P41" s="183"/>
      <c r="Q41" s="183"/>
      <c r="R41" s="183"/>
      <c r="S41" s="183"/>
      <c r="T41" s="183"/>
      <c r="U41" s="183"/>
      <c r="V41" s="183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125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125</v>
      </c>
    </row>
    <row r="43" spans="2:23" ht="14.25" customHeight="1" x14ac:dyDescent="0.25">
      <c r="B43" s="174" t="s">
        <v>26</v>
      </c>
      <c r="C43" s="175" t="s">
        <v>28</v>
      </c>
      <c r="D43" s="176" t="s">
        <v>126</v>
      </c>
      <c r="E43" s="176"/>
      <c r="F43" s="176"/>
      <c r="G43" s="176"/>
      <c r="H43" s="176"/>
      <c r="I43" s="176"/>
      <c r="J43" s="180" t="s">
        <v>127</v>
      </c>
      <c r="K43" s="180"/>
      <c r="L43" s="180"/>
      <c r="M43" s="17"/>
      <c r="N43" s="17"/>
      <c r="O43" s="174" t="s">
        <v>26</v>
      </c>
      <c r="P43" s="175" t="s">
        <v>28</v>
      </c>
      <c r="Q43" s="176" t="s">
        <v>128</v>
      </c>
      <c r="R43" s="176"/>
      <c r="S43" s="176"/>
      <c r="T43" s="176"/>
      <c r="U43" s="176"/>
      <c r="V43" s="176"/>
    </row>
    <row r="44" spans="2:23" x14ac:dyDescent="0.25">
      <c r="B44" s="174"/>
      <c r="C44" s="175"/>
      <c r="D44" s="177" t="s">
        <v>129</v>
      </c>
      <c r="E44" s="177"/>
      <c r="F44" s="177"/>
      <c r="G44" s="177"/>
      <c r="H44" s="177"/>
      <c r="I44" s="177"/>
      <c r="J44" s="178" t="s">
        <v>130</v>
      </c>
      <c r="K44" s="178"/>
      <c r="L44" s="178"/>
      <c r="M44" s="17"/>
      <c r="N44" s="17"/>
      <c r="O44" s="174"/>
      <c r="P44" s="175"/>
      <c r="Q44" s="177" t="s">
        <v>131</v>
      </c>
      <c r="R44" s="177"/>
      <c r="S44" s="177"/>
      <c r="T44" s="177"/>
      <c r="U44" s="177"/>
      <c r="V44" s="177"/>
    </row>
    <row r="45" spans="2:23" ht="15" customHeight="1" x14ac:dyDescent="0.25">
      <c r="B45" s="174"/>
      <c r="C45" s="175"/>
      <c r="D45" s="179">
        <v>2023</v>
      </c>
      <c r="E45" s="179"/>
      <c r="F45" s="179">
        <v>2022</v>
      </c>
      <c r="G45" s="179"/>
      <c r="H45" s="171" t="s">
        <v>65</v>
      </c>
      <c r="I45" s="171" t="s">
        <v>132</v>
      </c>
      <c r="J45" s="171">
        <v>2022</v>
      </c>
      <c r="K45" s="171" t="s">
        <v>133</v>
      </c>
      <c r="L45" s="171" t="s">
        <v>134</v>
      </c>
      <c r="M45" s="17"/>
      <c r="N45" s="17"/>
      <c r="O45" s="174"/>
      <c r="P45" s="175"/>
      <c r="Q45" s="179">
        <v>2023</v>
      </c>
      <c r="R45" s="179"/>
      <c r="S45" s="179">
        <v>2022</v>
      </c>
      <c r="T45" s="179"/>
      <c r="U45" s="171" t="s">
        <v>65</v>
      </c>
      <c r="V45" s="171" t="s">
        <v>135</v>
      </c>
    </row>
    <row r="46" spans="2:23" ht="15" customHeight="1" x14ac:dyDescent="0.25">
      <c r="B46" s="172" t="s">
        <v>136</v>
      </c>
      <c r="C46" s="173" t="s">
        <v>28</v>
      </c>
      <c r="D46" s="179"/>
      <c r="E46" s="179"/>
      <c r="F46" s="179"/>
      <c r="G46" s="179"/>
      <c r="H46" s="171"/>
      <c r="I46" s="171"/>
      <c r="J46" s="171"/>
      <c r="K46" s="171"/>
      <c r="L46" s="171"/>
      <c r="M46" s="17"/>
      <c r="N46" s="17"/>
      <c r="O46" s="172" t="s">
        <v>136</v>
      </c>
      <c r="P46" s="173" t="s">
        <v>28</v>
      </c>
      <c r="Q46" s="179"/>
      <c r="R46" s="179"/>
      <c r="S46" s="179"/>
      <c r="T46" s="179"/>
      <c r="U46" s="171"/>
      <c r="V46" s="171"/>
    </row>
    <row r="47" spans="2:23" ht="15" customHeight="1" x14ac:dyDescent="0.25">
      <c r="B47" s="172"/>
      <c r="C47" s="173"/>
      <c r="D47" s="66" t="s">
        <v>30</v>
      </c>
      <c r="E47" s="67" t="s">
        <v>31</v>
      </c>
      <c r="F47" s="66" t="s">
        <v>30</v>
      </c>
      <c r="G47" s="67" t="s">
        <v>31</v>
      </c>
      <c r="H47" s="170" t="s">
        <v>138</v>
      </c>
      <c r="I47" s="170" t="s">
        <v>139</v>
      </c>
      <c r="J47" s="170" t="s">
        <v>30</v>
      </c>
      <c r="K47" s="170" t="s">
        <v>140</v>
      </c>
      <c r="L47" s="170" t="s">
        <v>141</v>
      </c>
      <c r="M47" s="17"/>
      <c r="N47" s="17"/>
      <c r="O47" s="172"/>
      <c r="P47" s="173"/>
      <c r="Q47" s="66" t="s">
        <v>30</v>
      </c>
      <c r="R47" s="67" t="s">
        <v>31</v>
      </c>
      <c r="S47" s="66" t="s">
        <v>30</v>
      </c>
      <c r="T47" s="67" t="s">
        <v>31</v>
      </c>
      <c r="U47" s="170" t="s">
        <v>138</v>
      </c>
      <c r="V47" s="170" t="s">
        <v>142</v>
      </c>
    </row>
    <row r="48" spans="2:23" ht="15" customHeight="1" x14ac:dyDescent="0.25">
      <c r="B48" s="172"/>
      <c r="C48" s="173"/>
      <c r="D48" s="68" t="s">
        <v>143</v>
      </c>
      <c r="E48" s="69" t="s">
        <v>144</v>
      </c>
      <c r="F48" s="68" t="s">
        <v>143</v>
      </c>
      <c r="G48" s="69" t="s">
        <v>144</v>
      </c>
      <c r="H48" s="170"/>
      <c r="I48" s="170"/>
      <c r="J48" s="170" t="s">
        <v>143</v>
      </c>
      <c r="K48" s="170"/>
      <c r="L48" s="170"/>
      <c r="M48" s="17"/>
      <c r="N48" s="17"/>
      <c r="O48" s="172"/>
      <c r="P48" s="173"/>
      <c r="Q48" s="68" t="s">
        <v>143</v>
      </c>
      <c r="R48" s="69" t="s">
        <v>144</v>
      </c>
      <c r="S48" s="68" t="s">
        <v>143</v>
      </c>
      <c r="T48" s="69" t="s">
        <v>144</v>
      </c>
      <c r="U48" s="170"/>
      <c r="V48" s="170"/>
    </row>
    <row r="49" spans="2:22" x14ac:dyDescent="0.25">
      <c r="B49" s="70">
        <v>1</v>
      </c>
      <c r="C49" s="71" t="s">
        <v>154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154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155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155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156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156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157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158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159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157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160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159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158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161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162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163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163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160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164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162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161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165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165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164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166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166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167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168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169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169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170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171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168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167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171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170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172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173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174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174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68" t="s">
        <v>147</v>
      </c>
      <c r="C69" s="168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68" t="s">
        <v>147</v>
      </c>
      <c r="P69" s="168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68" t="s">
        <v>148</v>
      </c>
      <c r="C70" s="168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68" t="s">
        <v>148</v>
      </c>
      <c r="P70" s="168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69" t="s">
        <v>149</v>
      </c>
      <c r="C71" s="169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69" t="s">
        <v>149</v>
      </c>
      <c r="P71" s="169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120</v>
      </c>
      <c r="O73" s="90" t="s">
        <v>47</v>
      </c>
    </row>
    <row r="74" spans="2:22" x14ac:dyDescent="0.25">
      <c r="O74" s="91" t="s">
        <v>120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81" priority="2" operator="equal">
      <formula>0</formula>
    </cfRule>
  </conditionalFormatting>
  <conditionalFormatting sqref="D49:H68">
    <cfRule type="cellIs" dxfId="80" priority="3" operator="equal">
      <formula>0</formula>
    </cfRule>
  </conditionalFormatting>
  <conditionalFormatting sqref="H12:H33">
    <cfRule type="cellIs" dxfId="79" priority="4" operator="lessThan">
      <formula>0</formula>
    </cfRule>
  </conditionalFormatting>
  <conditionalFormatting sqref="H49:H70">
    <cfRule type="cellIs" dxfId="78" priority="5" operator="lessThan">
      <formula>0</formula>
    </cfRule>
  </conditionalFormatting>
  <conditionalFormatting sqref="I12:I31 V49:V68">
    <cfRule type="cellIs" dxfId="77" priority="6" operator="lessThan">
      <formula>0</formula>
    </cfRule>
    <cfRule type="cellIs" dxfId="76" priority="7" operator="equal">
      <formula>0</formula>
    </cfRule>
    <cfRule type="cellIs" dxfId="75" priority="8" operator="greaterThan">
      <formula>0</formula>
    </cfRule>
  </conditionalFormatting>
  <conditionalFormatting sqref="I49:I68">
    <cfRule type="cellIs" dxfId="74" priority="9" operator="lessThan">
      <formula>0</formula>
    </cfRule>
    <cfRule type="cellIs" dxfId="73" priority="10" operator="equal">
      <formula>0</formula>
    </cfRule>
    <cfRule type="cellIs" dxfId="72" priority="11" operator="greaterThan">
      <formula>0</formula>
    </cfRule>
  </conditionalFormatting>
  <conditionalFormatting sqref="J12:K31">
    <cfRule type="cellIs" dxfId="71" priority="12" operator="equal">
      <formula>0</formula>
    </cfRule>
  </conditionalFormatting>
  <conditionalFormatting sqref="J49:K68">
    <cfRule type="cellIs" dxfId="70" priority="13" operator="equal">
      <formula>0</formula>
    </cfRule>
  </conditionalFormatting>
  <conditionalFormatting sqref="K12:L31">
    <cfRule type="cellIs" dxfId="69" priority="14" operator="lessThan">
      <formula>0</formula>
    </cfRule>
  </conditionalFormatting>
  <conditionalFormatting sqref="K49:L68">
    <cfRule type="cellIs" dxfId="68" priority="15" operator="lessThan">
      <formula>0</formula>
    </cfRule>
  </conditionalFormatting>
  <conditionalFormatting sqref="L12:L31">
    <cfRule type="cellIs" dxfId="67" priority="16" operator="equal">
      <formula>0</formula>
    </cfRule>
    <cfRule type="cellIs" dxfId="66" priority="17" operator="greaterThan">
      <formula>0</formula>
    </cfRule>
  </conditionalFormatting>
  <conditionalFormatting sqref="L49:L68">
    <cfRule type="cellIs" dxfId="65" priority="18" operator="equal">
      <formula>0</formula>
    </cfRule>
    <cfRule type="cellIs" dxfId="64" priority="19" operator="greaterThan">
      <formula>0</formula>
    </cfRule>
  </conditionalFormatting>
  <conditionalFormatting sqref="Q12:U31">
    <cfRule type="cellIs" dxfId="63" priority="20" operator="equal">
      <formula>0</formula>
    </cfRule>
  </conditionalFormatting>
  <conditionalFormatting sqref="Q49:U68">
    <cfRule type="cellIs" dxfId="62" priority="21" operator="equal">
      <formula>0</formula>
    </cfRule>
  </conditionalFormatting>
  <conditionalFormatting sqref="U12:U33">
    <cfRule type="cellIs" dxfId="61" priority="22" operator="lessThan">
      <formula>0</formula>
    </cfRule>
  </conditionalFormatting>
  <conditionalFormatting sqref="U49:U70">
    <cfRule type="cellIs" dxfId="60" priority="23" operator="lessThan">
      <formula>0</formula>
    </cfRule>
  </conditionalFormatting>
  <conditionalFormatting sqref="V12:V31">
    <cfRule type="cellIs" dxfId="59" priority="24" operator="lessThan">
      <formula>0</formula>
    </cfRule>
    <cfRule type="cellIs" dxfId="58" priority="25" operator="equal">
      <formula>0</formula>
    </cfRule>
    <cfRule type="cellIs" dxfId="5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78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1" t="s">
        <v>175</v>
      </c>
      <c r="P2" s="181"/>
      <c r="Q2" s="181"/>
      <c r="R2" s="181"/>
      <c r="S2" s="181"/>
      <c r="T2" s="181"/>
      <c r="U2" s="181"/>
      <c r="V2" s="181"/>
    </row>
    <row r="3" spans="2:22" ht="14.45" customHeight="1" x14ac:dyDescent="0.25">
      <c r="B3" s="182" t="s">
        <v>176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7"/>
      <c r="N3" s="38"/>
      <c r="O3" s="181"/>
      <c r="P3" s="181"/>
      <c r="Q3" s="181"/>
      <c r="R3" s="181"/>
      <c r="S3" s="181"/>
      <c r="T3" s="181"/>
      <c r="U3" s="181"/>
      <c r="V3" s="181"/>
    </row>
    <row r="4" spans="2:22" ht="14.45" customHeight="1" x14ac:dyDescent="0.25">
      <c r="B4" s="183" t="s">
        <v>177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7"/>
      <c r="N4" s="38"/>
      <c r="O4" s="183" t="s">
        <v>178</v>
      </c>
      <c r="P4" s="183"/>
      <c r="Q4" s="183"/>
      <c r="R4" s="183"/>
      <c r="S4" s="183"/>
      <c r="T4" s="183"/>
      <c r="U4" s="183"/>
      <c r="V4" s="183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125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125</v>
      </c>
    </row>
    <row r="6" spans="2:22" ht="14.45" customHeight="1" x14ac:dyDescent="0.25">
      <c r="B6" s="174" t="s">
        <v>26</v>
      </c>
      <c r="C6" s="175" t="s">
        <v>27</v>
      </c>
      <c r="D6" s="176" t="s">
        <v>126</v>
      </c>
      <c r="E6" s="176"/>
      <c r="F6" s="176"/>
      <c r="G6" s="176"/>
      <c r="H6" s="176"/>
      <c r="I6" s="176"/>
      <c r="J6" s="180" t="s">
        <v>127</v>
      </c>
      <c r="K6" s="180"/>
      <c r="L6" s="180"/>
      <c r="M6" s="17"/>
      <c r="N6" s="17"/>
      <c r="O6" s="174" t="s">
        <v>26</v>
      </c>
      <c r="P6" s="175" t="s">
        <v>27</v>
      </c>
      <c r="Q6" s="176" t="s">
        <v>128</v>
      </c>
      <c r="R6" s="176"/>
      <c r="S6" s="176"/>
      <c r="T6" s="176"/>
      <c r="U6" s="176"/>
      <c r="V6" s="176"/>
    </row>
    <row r="7" spans="2:22" ht="14.45" customHeight="1" x14ac:dyDescent="0.25">
      <c r="B7" s="174"/>
      <c r="C7" s="175"/>
      <c r="D7" s="177" t="s">
        <v>129</v>
      </c>
      <c r="E7" s="177"/>
      <c r="F7" s="177"/>
      <c r="G7" s="177"/>
      <c r="H7" s="177"/>
      <c r="I7" s="177"/>
      <c r="J7" s="178" t="s">
        <v>130</v>
      </c>
      <c r="K7" s="178"/>
      <c r="L7" s="178"/>
      <c r="M7" s="17"/>
      <c r="N7" s="17"/>
      <c r="O7" s="174"/>
      <c r="P7" s="175"/>
      <c r="Q7" s="177" t="s">
        <v>131</v>
      </c>
      <c r="R7" s="177"/>
      <c r="S7" s="177"/>
      <c r="T7" s="177"/>
      <c r="U7" s="177"/>
      <c r="V7" s="177"/>
    </row>
    <row r="8" spans="2:22" ht="14.45" customHeight="1" x14ac:dyDescent="0.25">
      <c r="B8" s="174"/>
      <c r="C8" s="175"/>
      <c r="D8" s="179">
        <v>2023</v>
      </c>
      <c r="E8" s="179"/>
      <c r="F8" s="179">
        <v>2022</v>
      </c>
      <c r="G8" s="179"/>
      <c r="H8" s="171" t="s">
        <v>65</v>
      </c>
      <c r="I8" s="171" t="s">
        <v>132</v>
      </c>
      <c r="J8" s="171">
        <v>2022</v>
      </c>
      <c r="K8" s="171" t="s">
        <v>133</v>
      </c>
      <c r="L8" s="171" t="s">
        <v>134</v>
      </c>
      <c r="M8" s="17"/>
      <c r="N8" s="17"/>
      <c r="O8" s="174"/>
      <c r="P8" s="175"/>
      <c r="Q8" s="179">
        <v>2023</v>
      </c>
      <c r="R8" s="179"/>
      <c r="S8" s="179">
        <v>2022</v>
      </c>
      <c r="T8" s="179"/>
      <c r="U8" s="171" t="s">
        <v>65</v>
      </c>
      <c r="V8" s="171" t="s">
        <v>135</v>
      </c>
    </row>
    <row r="9" spans="2:22" ht="14.45" customHeight="1" x14ac:dyDescent="0.25">
      <c r="B9" s="172" t="s">
        <v>136</v>
      </c>
      <c r="C9" s="173" t="s">
        <v>137</v>
      </c>
      <c r="D9" s="179"/>
      <c r="E9" s="179"/>
      <c r="F9" s="179"/>
      <c r="G9" s="179"/>
      <c r="H9" s="171"/>
      <c r="I9" s="171"/>
      <c r="J9" s="171"/>
      <c r="K9" s="171"/>
      <c r="L9" s="171"/>
      <c r="M9" s="17"/>
      <c r="N9" s="17"/>
      <c r="O9" s="172" t="s">
        <v>136</v>
      </c>
      <c r="P9" s="173" t="s">
        <v>137</v>
      </c>
      <c r="Q9" s="179"/>
      <c r="R9" s="179"/>
      <c r="S9" s="179"/>
      <c r="T9" s="179"/>
      <c r="U9" s="171"/>
      <c r="V9" s="171"/>
    </row>
    <row r="10" spans="2:22" ht="14.45" customHeight="1" x14ac:dyDescent="0.25">
      <c r="B10" s="172"/>
      <c r="C10" s="173"/>
      <c r="D10" s="66" t="s">
        <v>30</v>
      </c>
      <c r="E10" s="67" t="s">
        <v>31</v>
      </c>
      <c r="F10" s="66" t="s">
        <v>30</v>
      </c>
      <c r="G10" s="67" t="s">
        <v>31</v>
      </c>
      <c r="H10" s="170" t="s">
        <v>138</v>
      </c>
      <c r="I10" s="170" t="s">
        <v>139</v>
      </c>
      <c r="J10" s="170" t="s">
        <v>30</v>
      </c>
      <c r="K10" s="170" t="s">
        <v>140</v>
      </c>
      <c r="L10" s="170" t="s">
        <v>141</v>
      </c>
      <c r="M10" s="17"/>
      <c r="N10" s="17"/>
      <c r="O10" s="172"/>
      <c r="P10" s="173"/>
      <c r="Q10" s="66" t="s">
        <v>30</v>
      </c>
      <c r="R10" s="67" t="s">
        <v>31</v>
      </c>
      <c r="S10" s="66" t="s">
        <v>30</v>
      </c>
      <c r="T10" s="67" t="s">
        <v>31</v>
      </c>
      <c r="U10" s="170" t="s">
        <v>138</v>
      </c>
      <c r="V10" s="170" t="s">
        <v>142</v>
      </c>
    </row>
    <row r="11" spans="2:22" ht="14.45" customHeight="1" x14ac:dyDescent="0.25">
      <c r="B11" s="172"/>
      <c r="C11" s="173"/>
      <c r="D11" s="68" t="s">
        <v>143</v>
      </c>
      <c r="E11" s="69" t="s">
        <v>144</v>
      </c>
      <c r="F11" s="68" t="s">
        <v>143</v>
      </c>
      <c r="G11" s="69" t="s">
        <v>144</v>
      </c>
      <c r="H11" s="170"/>
      <c r="I11" s="170"/>
      <c r="J11" s="170" t="s">
        <v>143</v>
      </c>
      <c r="K11" s="170"/>
      <c r="L11" s="170"/>
      <c r="M11" s="17"/>
      <c r="N11" s="17"/>
      <c r="O11" s="172"/>
      <c r="P11" s="173"/>
      <c r="Q11" s="68" t="s">
        <v>143</v>
      </c>
      <c r="R11" s="69" t="s">
        <v>144</v>
      </c>
      <c r="S11" s="68" t="s">
        <v>143</v>
      </c>
      <c r="T11" s="69" t="s">
        <v>144</v>
      </c>
      <c r="U11" s="170"/>
      <c r="V11" s="170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66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66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67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63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63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67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179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179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69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69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145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180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68" t="s">
        <v>147</v>
      </c>
      <c r="C32" s="168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68" t="s">
        <v>147</v>
      </c>
      <c r="P32" s="168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68" t="s">
        <v>148</v>
      </c>
      <c r="C33" s="168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68" t="s">
        <v>148</v>
      </c>
      <c r="P33" s="168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69" t="s">
        <v>149</v>
      </c>
      <c r="C34" s="169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69" t="s">
        <v>149</v>
      </c>
      <c r="P34" s="169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120</v>
      </c>
      <c r="O36" s="91" t="s">
        <v>120</v>
      </c>
    </row>
    <row r="39" spans="2:22" ht="15" customHeight="1" x14ac:dyDescent="0.25">
      <c r="O39" s="181" t="s">
        <v>181</v>
      </c>
      <c r="P39" s="181"/>
      <c r="Q39" s="181"/>
      <c r="R39" s="181"/>
      <c r="S39" s="181"/>
      <c r="T39" s="181"/>
      <c r="U39" s="181"/>
      <c r="V39" s="181"/>
    </row>
    <row r="40" spans="2:22" ht="15" customHeight="1" x14ac:dyDescent="0.25">
      <c r="B40" s="182" t="s">
        <v>182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7"/>
      <c r="N40" s="38"/>
      <c r="O40" s="181"/>
      <c r="P40" s="181"/>
      <c r="Q40" s="181"/>
      <c r="R40" s="181"/>
      <c r="S40" s="181"/>
      <c r="T40" s="181"/>
      <c r="U40" s="181"/>
      <c r="V40" s="181"/>
    </row>
    <row r="41" spans="2:22" x14ac:dyDescent="0.25">
      <c r="B41" s="183" t="s">
        <v>183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7"/>
      <c r="N41" s="38"/>
      <c r="O41" s="183" t="s">
        <v>153</v>
      </c>
      <c r="P41" s="183"/>
      <c r="Q41" s="183"/>
      <c r="R41" s="183"/>
      <c r="S41" s="183"/>
      <c r="T41" s="183"/>
      <c r="U41" s="183"/>
      <c r="V41" s="183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125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125</v>
      </c>
    </row>
    <row r="43" spans="2:22" ht="15" customHeight="1" x14ac:dyDescent="0.25">
      <c r="B43" s="174" t="s">
        <v>26</v>
      </c>
      <c r="C43" s="175" t="s">
        <v>28</v>
      </c>
      <c r="D43" s="176" t="s">
        <v>126</v>
      </c>
      <c r="E43" s="176"/>
      <c r="F43" s="176"/>
      <c r="G43" s="176"/>
      <c r="H43" s="176"/>
      <c r="I43" s="176"/>
      <c r="J43" s="180" t="s">
        <v>127</v>
      </c>
      <c r="K43" s="180"/>
      <c r="L43" s="180"/>
      <c r="M43" s="17"/>
      <c r="N43" s="17"/>
      <c r="O43" s="174" t="s">
        <v>26</v>
      </c>
      <c r="P43" s="175" t="s">
        <v>28</v>
      </c>
      <c r="Q43" s="176" t="s">
        <v>128</v>
      </c>
      <c r="R43" s="176"/>
      <c r="S43" s="176"/>
      <c r="T43" s="176"/>
      <c r="U43" s="176"/>
      <c r="V43" s="176"/>
    </row>
    <row r="44" spans="2:22" ht="15" customHeight="1" x14ac:dyDescent="0.25">
      <c r="B44" s="174"/>
      <c r="C44" s="175"/>
      <c r="D44" s="177" t="s">
        <v>129</v>
      </c>
      <c r="E44" s="177"/>
      <c r="F44" s="177"/>
      <c r="G44" s="177"/>
      <c r="H44" s="177"/>
      <c r="I44" s="177"/>
      <c r="J44" s="178" t="s">
        <v>130</v>
      </c>
      <c r="K44" s="178"/>
      <c r="L44" s="178"/>
      <c r="M44" s="17"/>
      <c r="N44" s="17"/>
      <c r="O44" s="174"/>
      <c r="P44" s="175"/>
      <c r="Q44" s="177" t="s">
        <v>131</v>
      </c>
      <c r="R44" s="177"/>
      <c r="S44" s="177"/>
      <c r="T44" s="177"/>
      <c r="U44" s="177"/>
      <c r="V44" s="177"/>
    </row>
    <row r="45" spans="2:22" ht="15" customHeight="1" x14ac:dyDescent="0.25">
      <c r="B45" s="174"/>
      <c r="C45" s="175"/>
      <c r="D45" s="179">
        <v>2023</v>
      </c>
      <c r="E45" s="179"/>
      <c r="F45" s="179">
        <v>2022</v>
      </c>
      <c r="G45" s="179"/>
      <c r="H45" s="171" t="s">
        <v>65</v>
      </c>
      <c r="I45" s="171" t="s">
        <v>132</v>
      </c>
      <c r="J45" s="171">
        <v>2022</v>
      </c>
      <c r="K45" s="171" t="s">
        <v>133</v>
      </c>
      <c r="L45" s="171" t="s">
        <v>134</v>
      </c>
      <c r="M45" s="17"/>
      <c r="N45" s="17"/>
      <c r="O45" s="174"/>
      <c r="P45" s="175"/>
      <c r="Q45" s="179">
        <v>2023</v>
      </c>
      <c r="R45" s="179"/>
      <c r="S45" s="179">
        <v>2022</v>
      </c>
      <c r="T45" s="179"/>
      <c r="U45" s="171" t="s">
        <v>65</v>
      </c>
      <c r="V45" s="171" t="s">
        <v>135</v>
      </c>
    </row>
    <row r="46" spans="2:22" ht="15" customHeight="1" x14ac:dyDescent="0.25">
      <c r="B46" s="172" t="s">
        <v>136</v>
      </c>
      <c r="C46" s="173" t="s">
        <v>28</v>
      </c>
      <c r="D46" s="179"/>
      <c r="E46" s="179"/>
      <c r="F46" s="179"/>
      <c r="G46" s="179"/>
      <c r="H46" s="171"/>
      <c r="I46" s="171"/>
      <c r="J46" s="171"/>
      <c r="K46" s="171"/>
      <c r="L46" s="171"/>
      <c r="M46" s="17"/>
      <c r="N46" s="17"/>
      <c r="O46" s="172" t="s">
        <v>136</v>
      </c>
      <c r="P46" s="173" t="s">
        <v>28</v>
      </c>
      <c r="Q46" s="179"/>
      <c r="R46" s="179"/>
      <c r="S46" s="179"/>
      <c r="T46" s="179"/>
      <c r="U46" s="171"/>
      <c r="V46" s="171"/>
    </row>
    <row r="47" spans="2:22" ht="15" customHeight="1" x14ac:dyDescent="0.25">
      <c r="B47" s="172"/>
      <c r="C47" s="173"/>
      <c r="D47" s="66" t="s">
        <v>30</v>
      </c>
      <c r="E47" s="67" t="s">
        <v>31</v>
      </c>
      <c r="F47" s="66" t="s">
        <v>30</v>
      </c>
      <c r="G47" s="67" t="s">
        <v>31</v>
      </c>
      <c r="H47" s="170" t="s">
        <v>138</v>
      </c>
      <c r="I47" s="170" t="s">
        <v>139</v>
      </c>
      <c r="J47" s="170" t="s">
        <v>30</v>
      </c>
      <c r="K47" s="170" t="s">
        <v>140</v>
      </c>
      <c r="L47" s="170" t="s">
        <v>141</v>
      </c>
      <c r="M47" s="17"/>
      <c r="N47" s="17"/>
      <c r="O47" s="172"/>
      <c r="P47" s="173"/>
      <c r="Q47" s="66" t="s">
        <v>30</v>
      </c>
      <c r="R47" s="67" t="s">
        <v>31</v>
      </c>
      <c r="S47" s="66" t="s">
        <v>30</v>
      </c>
      <c r="T47" s="67" t="s">
        <v>31</v>
      </c>
      <c r="U47" s="170" t="s">
        <v>138</v>
      </c>
      <c r="V47" s="170" t="s">
        <v>142</v>
      </c>
    </row>
    <row r="48" spans="2:22" ht="15" customHeight="1" x14ac:dyDescent="0.25">
      <c r="B48" s="172"/>
      <c r="C48" s="173"/>
      <c r="D48" s="68" t="s">
        <v>143</v>
      </c>
      <c r="E48" s="69" t="s">
        <v>144</v>
      </c>
      <c r="F48" s="68" t="s">
        <v>143</v>
      </c>
      <c r="G48" s="69" t="s">
        <v>144</v>
      </c>
      <c r="H48" s="170"/>
      <c r="I48" s="170"/>
      <c r="J48" s="170" t="s">
        <v>143</v>
      </c>
      <c r="K48" s="170"/>
      <c r="L48" s="170"/>
      <c r="M48" s="17"/>
      <c r="N48" s="17"/>
      <c r="O48" s="172"/>
      <c r="P48" s="173"/>
      <c r="Q48" s="68" t="s">
        <v>143</v>
      </c>
      <c r="R48" s="69" t="s">
        <v>144</v>
      </c>
      <c r="S48" s="68" t="s">
        <v>143</v>
      </c>
      <c r="T48" s="69" t="s">
        <v>144</v>
      </c>
      <c r="U48" s="170"/>
      <c r="V48" s="170"/>
    </row>
    <row r="49" spans="2:22" x14ac:dyDescent="0.25">
      <c r="B49" s="70">
        <v>1</v>
      </c>
      <c r="C49" s="71" t="s">
        <v>155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173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173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155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184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154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154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184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156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156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185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185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186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165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162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186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157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187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187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168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188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188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165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157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159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163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158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162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168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158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189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159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190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161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161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189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163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191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192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193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68" t="s">
        <v>147</v>
      </c>
      <c r="C69" s="168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68" t="s">
        <v>147</v>
      </c>
      <c r="P69" s="168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68" t="s">
        <v>148</v>
      </c>
      <c r="C70" s="168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68" t="s">
        <v>148</v>
      </c>
      <c r="P70" s="168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69" t="s">
        <v>149</v>
      </c>
      <c r="C71" s="169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69" t="s">
        <v>149</v>
      </c>
      <c r="P71" s="169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120</v>
      </c>
      <c r="O73" s="91" t="s">
        <v>120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H31">
    <cfRule type="cellIs" dxfId="56" priority="2" operator="equal">
      <formula>0</formula>
    </cfRule>
  </conditionalFormatting>
  <conditionalFormatting sqref="D49:H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">
    <cfRule type="cellIs" dxfId="52" priority="6" operator="lessThan">
      <formula>0</formula>
    </cfRule>
    <cfRule type="cellIs" dxfId="51" priority="7" operator="equal">
      <formula>0</formula>
    </cfRule>
    <cfRule type="cellIs" dxfId="50" priority="8" operator="greaterThan">
      <formula>0</formula>
    </cfRule>
  </conditionalFormatting>
  <conditionalFormatting sqref="I49:I68">
    <cfRule type="cellIs" dxfId="49" priority="9" operator="lessThan">
      <formula>0</formula>
    </cfRule>
    <cfRule type="cellIs" dxfId="48" priority="10" operator="equal">
      <formula>0</formula>
    </cfRule>
    <cfRule type="cellIs" dxfId="47" priority="11" operator="greaterThan">
      <formula>0</formula>
    </cfRule>
  </conditionalFormatting>
  <conditionalFormatting sqref="J12:K31">
    <cfRule type="cellIs" dxfId="46" priority="12" operator="equal">
      <formula>0</formula>
    </cfRule>
  </conditionalFormatting>
  <conditionalFormatting sqref="J49:K68">
    <cfRule type="cellIs" dxfId="45" priority="13" operator="equal">
      <formula>0</formula>
    </cfRule>
  </conditionalFormatting>
  <conditionalFormatting sqref="K12:L31">
    <cfRule type="cellIs" dxfId="44" priority="14" operator="lessThan">
      <formula>0</formula>
    </cfRule>
  </conditionalFormatting>
  <conditionalFormatting sqref="K49:L68">
    <cfRule type="cellIs" dxfId="43" priority="15" operator="lessThan">
      <formula>0</formula>
    </cfRule>
  </conditionalFormatting>
  <conditionalFormatting sqref="L12:L31">
    <cfRule type="cellIs" dxfId="42" priority="16" operator="equal">
      <formula>0</formula>
    </cfRule>
    <cfRule type="cellIs" dxfId="41" priority="17" operator="greaterThan">
      <formula>0</formula>
    </cfRule>
  </conditionalFormatting>
  <conditionalFormatting sqref="L49:L68">
    <cfRule type="cellIs" dxfId="40" priority="18" operator="equal">
      <formula>0</formula>
    </cfRule>
    <cfRule type="cellIs" dxfId="39" priority="19" operator="greaterThan">
      <formula>0</formula>
    </cfRule>
  </conditionalFormatting>
  <conditionalFormatting sqref="Q12:U31">
    <cfRule type="cellIs" dxfId="38" priority="20" operator="equal">
      <formula>0</formula>
    </cfRule>
  </conditionalFormatting>
  <conditionalFormatting sqref="Q49:U68">
    <cfRule type="cellIs" dxfId="37" priority="21" operator="equal">
      <formula>0</formula>
    </cfRule>
  </conditionalFormatting>
  <conditionalFormatting sqref="U12:U33">
    <cfRule type="cellIs" dxfId="36" priority="22" operator="lessThan">
      <formula>0</formula>
    </cfRule>
  </conditionalFormatting>
  <conditionalFormatting sqref="U49:U70">
    <cfRule type="cellIs" dxfId="35" priority="23" operator="lessThan">
      <formula>0</formula>
    </cfRule>
  </conditionalFormatting>
  <conditionalFormatting sqref="V12:V31">
    <cfRule type="cellIs" dxfId="34" priority="24" operator="lessThan">
      <formula>0</formula>
    </cfRule>
    <cfRule type="cellIs" dxfId="33" priority="25" operator="equal">
      <formula>0</formula>
    </cfRule>
    <cfRule type="cellIs" dxfId="32" priority="26" operator="greaterThan">
      <formula>0</formula>
    </cfRule>
  </conditionalFormatting>
  <conditionalFormatting sqref="V49:V68">
    <cfRule type="cellIs" dxfId="31" priority="27" operator="lessThan">
      <formula>0</formula>
    </cfRule>
    <cfRule type="cellIs" dxfId="30" priority="28" operator="equal">
      <formula>0</formula>
    </cfRule>
    <cfRule type="cellIs" dxfId="2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78</v>
      </c>
      <c r="D1" s="6"/>
      <c r="O1" s="62">
        <v>44987</v>
      </c>
    </row>
    <row r="2" spans="2:15" ht="14.45" customHeight="1" x14ac:dyDescent="0.25">
      <c r="B2" s="182" t="s">
        <v>194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4.45" customHeight="1" x14ac:dyDescent="0.25">
      <c r="B3" s="183" t="s">
        <v>195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125</v>
      </c>
    </row>
    <row r="5" spans="2:15" ht="14.45" customHeight="1" x14ac:dyDescent="0.25">
      <c r="B5" s="174" t="s">
        <v>26</v>
      </c>
      <c r="C5" s="175" t="s">
        <v>27</v>
      </c>
      <c r="D5" s="185" t="s">
        <v>126</v>
      </c>
      <c r="E5" s="185"/>
      <c r="F5" s="185"/>
      <c r="G5" s="185"/>
      <c r="H5" s="185"/>
      <c r="I5" s="186" t="s">
        <v>127</v>
      </c>
      <c r="J5" s="186"/>
      <c r="K5" s="187" t="s">
        <v>196</v>
      </c>
      <c r="L5" s="187"/>
      <c r="M5" s="187"/>
      <c r="N5" s="187"/>
      <c r="O5" s="187"/>
    </row>
    <row r="6" spans="2:15" ht="14.45" customHeight="1" x14ac:dyDescent="0.25">
      <c r="B6" s="174"/>
      <c r="C6" s="175"/>
      <c r="D6" s="188" t="s">
        <v>129</v>
      </c>
      <c r="E6" s="188"/>
      <c r="F6" s="188"/>
      <c r="G6" s="188"/>
      <c r="H6" s="188"/>
      <c r="I6" s="189" t="s">
        <v>130</v>
      </c>
      <c r="J6" s="189"/>
      <c r="K6" s="190" t="s">
        <v>131</v>
      </c>
      <c r="L6" s="190"/>
      <c r="M6" s="190"/>
      <c r="N6" s="190"/>
      <c r="O6" s="190"/>
    </row>
    <row r="7" spans="2:15" ht="14.45" customHeight="1" x14ac:dyDescent="0.25">
      <c r="B7" s="174"/>
      <c r="C7" s="175"/>
      <c r="D7" s="179">
        <v>2023</v>
      </c>
      <c r="E7" s="179"/>
      <c r="F7" s="179">
        <v>2022</v>
      </c>
      <c r="G7" s="179"/>
      <c r="H7" s="171" t="s">
        <v>65</v>
      </c>
      <c r="I7" s="179">
        <v>2022</v>
      </c>
      <c r="J7" s="179" t="s">
        <v>133</v>
      </c>
      <c r="K7" s="179">
        <v>2023</v>
      </c>
      <c r="L7" s="179"/>
      <c r="M7" s="179">
        <v>2022</v>
      </c>
      <c r="N7" s="179"/>
      <c r="O7" s="171" t="s">
        <v>65</v>
      </c>
    </row>
    <row r="8" spans="2:15" ht="14.45" customHeight="1" x14ac:dyDescent="0.25">
      <c r="B8" s="172" t="s">
        <v>136</v>
      </c>
      <c r="C8" s="173" t="s">
        <v>137</v>
      </c>
      <c r="D8" s="179"/>
      <c r="E8" s="179"/>
      <c r="F8" s="179"/>
      <c r="G8" s="179"/>
      <c r="H8" s="171"/>
      <c r="I8" s="179"/>
      <c r="J8" s="179"/>
      <c r="K8" s="179"/>
      <c r="L8" s="179"/>
      <c r="M8" s="179"/>
      <c r="N8" s="179"/>
      <c r="O8" s="171"/>
    </row>
    <row r="9" spans="2:15" ht="14.45" customHeight="1" x14ac:dyDescent="0.25">
      <c r="B9" s="172"/>
      <c r="C9" s="173"/>
      <c r="D9" s="66" t="s">
        <v>30</v>
      </c>
      <c r="E9" s="67" t="s">
        <v>31</v>
      </c>
      <c r="F9" s="66" t="s">
        <v>30</v>
      </c>
      <c r="G9" s="67" t="s">
        <v>31</v>
      </c>
      <c r="H9" s="170" t="s">
        <v>138</v>
      </c>
      <c r="I9" s="93" t="s">
        <v>30</v>
      </c>
      <c r="J9" s="184" t="s">
        <v>140</v>
      </c>
      <c r="K9" s="66" t="s">
        <v>30</v>
      </c>
      <c r="L9" s="67" t="s">
        <v>31</v>
      </c>
      <c r="M9" s="66" t="s">
        <v>30</v>
      </c>
      <c r="N9" s="67" t="s">
        <v>31</v>
      </c>
      <c r="O9" s="170" t="s">
        <v>138</v>
      </c>
    </row>
    <row r="10" spans="2:15" ht="14.45" customHeight="1" x14ac:dyDescent="0.25">
      <c r="B10" s="172"/>
      <c r="C10" s="173"/>
      <c r="D10" s="68" t="s">
        <v>143</v>
      </c>
      <c r="E10" s="69" t="s">
        <v>144</v>
      </c>
      <c r="F10" s="68" t="s">
        <v>143</v>
      </c>
      <c r="G10" s="69" t="s">
        <v>144</v>
      </c>
      <c r="H10" s="170"/>
      <c r="I10" s="94" t="s">
        <v>143</v>
      </c>
      <c r="J10" s="184"/>
      <c r="K10" s="68" t="s">
        <v>143</v>
      </c>
      <c r="L10" s="69" t="s">
        <v>144</v>
      </c>
      <c r="M10" s="68" t="s">
        <v>143</v>
      </c>
      <c r="N10" s="69" t="s">
        <v>144</v>
      </c>
      <c r="O10" s="170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69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66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197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67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63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179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198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199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200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68" t="s">
        <v>201</v>
      </c>
      <c r="C26" s="168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68" t="s">
        <v>148</v>
      </c>
      <c r="C27" s="168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69" t="s">
        <v>202</v>
      </c>
      <c r="C28" s="169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120</v>
      </c>
    </row>
    <row r="31" spans="2:23" x14ac:dyDescent="0.25">
      <c r="B31" s="96"/>
    </row>
    <row r="32" spans="2:23" ht="15" customHeight="1" x14ac:dyDescent="0.25">
      <c r="B32" s="182" t="s">
        <v>203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38"/>
      <c r="P32" s="182" t="s">
        <v>204</v>
      </c>
      <c r="Q32" s="182"/>
      <c r="R32" s="182"/>
      <c r="S32" s="182"/>
      <c r="T32" s="182"/>
      <c r="U32" s="182"/>
      <c r="V32" s="182"/>
      <c r="W32" s="182"/>
    </row>
    <row r="33" spans="2:23" ht="15" customHeight="1" x14ac:dyDescent="0.25">
      <c r="B33" s="183" t="s">
        <v>205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38"/>
      <c r="P33" s="183" t="s">
        <v>206</v>
      </c>
      <c r="Q33" s="183"/>
      <c r="R33" s="183"/>
      <c r="S33" s="183"/>
      <c r="T33" s="183"/>
      <c r="U33" s="183"/>
      <c r="V33" s="183"/>
      <c r="W33" s="183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125</v>
      </c>
      <c r="P34" s="16"/>
      <c r="Q34" s="16"/>
      <c r="R34" s="16"/>
      <c r="S34" s="16"/>
      <c r="T34" s="16"/>
      <c r="U34" s="16"/>
      <c r="V34" s="16"/>
      <c r="W34" s="64" t="s">
        <v>125</v>
      </c>
    </row>
    <row r="35" spans="2:23" ht="14.25" customHeight="1" x14ac:dyDescent="0.25">
      <c r="B35" s="174" t="s">
        <v>26</v>
      </c>
      <c r="C35" s="175" t="s">
        <v>28</v>
      </c>
      <c r="D35" s="176" t="s">
        <v>126</v>
      </c>
      <c r="E35" s="176"/>
      <c r="F35" s="176"/>
      <c r="G35" s="176"/>
      <c r="H35" s="176"/>
      <c r="I35" s="176"/>
      <c r="J35" s="180" t="s">
        <v>127</v>
      </c>
      <c r="K35" s="180"/>
      <c r="L35" s="180"/>
      <c r="P35" s="174" t="s">
        <v>26</v>
      </c>
      <c r="Q35" s="175" t="s">
        <v>28</v>
      </c>
      <c r="R35" s="176" t="s">
        <v>128</v>
      </c>
      <c r="S35" s="176"/>
      <c r="T35" s="176"/>
      <c r="U35" s="176"/>
      <c r="V35" s="176"/>
      <c r="W35" s="176"/>
    </row>
    <row r="36" spans="2:23" ht="15" customHeight="1" x14ac:dyDescent="0.25">
      <c r="B36" s="174"/>
      <c r="C36" s="175"/>
      <c r="D36" s="177" t="s">
        <v>129</v>
      </c>
      <c r="E36" s="177"/>
      <c r="F36" s="177"/>
      <c r="G36" s="177"/>
      <c r="H36" s="177"/>
      <c r="I36" s="177"/>
      <c r="J36" s="178" t="s">
        <v>130</v>
      </c>
      <c r="K36" s="178"/>
      <c r="L36" s="178"/>
      <c r="P36" s="174"/>
      <c r="Q36" s="175"/>
      <c r="R36" s="177" t="s">
        <v>131</v>
      </c>
      <c r="S36" s="177"/>
      <c r="T36" s="177"/>
      <c r="U36" s="177"/>
      <c r="V36" s="177"/>
      <c r="W36" s="177"/>
    </row>
    <row r="37" spans="2:23" ht="15" customHeight="1" x14ac:dyDescent="0.25">
      <c r="B37" s="174"/>
      <c r="C37" s="175"/>
      <c r="D37" s="179">
        <v>2023</v>
      </c>
      <c r="E37" s="179"/>
      <c r="F37" s="179">
        <v>2022</v>
      </c>
      <c r="G37" s="179"/>
      <c r="H37" s="171" t="s">
        <v>65</v>
      </c>
      <c r="I37" s="171" t="s">
        <v>132</v>
      </c>
      <c r="J37" s="171">
        <v>2022</v>
      </c>
      <c r="K37" s="171" t="s">
        <v>133</v>
      </c>
      <c r="L37" s="171" t="s">
        <v>134</v>
      </c>
      <c r="P37" s="174"/>
      <c r="Q37" s="175"/>
      <c r="R37" s="179">
        <v>2023</v>
      </c>
      <c r="S37" s="179"/>
      <c r="T37" s="179">
        <v>2022</v>
      </c>
      <c r="U37" s="179"/>
      <c r="V37" s="171" t="s">
        <v>65</v>
      </c>
      <c r="W37" s="171" t="s">
        <v>135</v>
      </c>
    </row>
    <row r="38" spans="2:23" ht="14.45" customHeight="1" x14ac:dyDescent="0.25">
      <c r="B38" s="172" t="s">
        <v>136</v>
      </c>
      <c r="C38" s="173" t="s">
        <v>28</v>
      </c>
      <c r="D38" s="179"/>
      <c r="E38" s="179"/>
      <c r="F38" s="179"/>
      <c r="G38" s="179"/>
      <c r="H38" s="171"/>
      <c r="I38" s="171"/>
      <c r="J38" s="171"/>
      <c r="K38" s="171"/>
      <c r="L38" s="171"/>
      <c r="P38" s="172" t="s">
        <v>136</v>
      </c>
      <c r="Q38" s="173" t="s">
        <v>28</v>
      </c>
      <c r="R38" s="179"/>
      <c r="S38" s="179"/>
      <c r="T38" s="179"/>
      <c r="U38" s="179"/>
      <c r="V38" s="171"/>
      <c r="W38" s="171"/>
    </row>
    <row r="39" spans="2:23" ht="15" customHeight="1" x14ac:dyDescent="0.25">
      <c r="B39" s="172"/>
      <c r="C39" s="173"/>
      <c r="D39" s="66" t="s">
        <v>30</v>
      </c>
      <c r="E39" s="67" t="s">
        <v>31</v>
      </c>
      <c r="F39" s="66" t="s">
        <v>30</v>
      </c>
      <c r="G39" s="67" t="s">
        <v>31</v>
      </c>
      <c r="H39" s="170" t="s">
        <v>138</v>
      </c>
      <c r="I39" s="170" t="s">
        <v>139</v>
      </c>
      <c r="J39" s="170" t="s">
        <v>30</v>
      </c>
      <c r="K39" s="170" t="s">
        <v>140</v>
      </c>
      <c r="L39" s="170" t="s">
        <v>141</v>
      </c>
      <c r="P39" s="172"/>
      <c r="Q39" s="173"/>
      <c r="R39" s="66" t="s">
        <v>30</v>
      </c>
      <c r="S39" s="67" t="s">
        <v>31</v>
      </c>
      <c r="T39" s="66" t="s">
        <v>30</v>
      </c>
      <c r="U39" s="67" t="s">
        <v>31</v>
      </c>
      <c r="V39" s="170" t="s">
        <v>138</v>
      </c>
      <c r="W39" s="170" t="s">
        <v>142</v>
      </c>
    </row>
    <row r="40" spans="2:23" ht="14.25" customHeight="1" x14ac:dyDescent="0.25">
      <c r="B40" s="172"/>
      <c r="C40" s="173"/>
      <c r="D40" s="68" t="s">
        <v>143</v>
      </c>
      <c r="E40" s="69" t="s">
        <v>144</v>
      </c>
      <c r="F40" s="68" t="s">
        <v>143</v>
      </c>
      <c r="G40" s="69" t="s">
        <v>144</v>
      </c>
      <c r="H40" s="170"/>
      <c r="I40" s="170"/>
      <c r="J40" s="170" t="s">
        <v>143</v>
      </c>
      <c r="K40" s="170"/>
      <c r="L40" s="170"/>
      <c r="P40" s="172"/>
      <c r="Q40" s="173"/>
      <c r="R40" s="68" t="s">
        <v>143</v>
      </c>
      <c r="S40" s="69" t="s">
        <v>144</v>
      </c>
      <c r="T40" s="68" t="s">
        <v>143</v>
      </c>
      <c r="U40" s="69" t="s">
        <v>144</v>
      </c>
      <c r="V40" s="170"/>
      <c r="W40" s="170"/>
    </row>
    <row r="41" spans="2:23" x14ac:dyDescent="0.25">
      <c r="B41" s="70">
        <v>1</v>
      </c>
      <c r="C41" s="71" t="s">
        <v>207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207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208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208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209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209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210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211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212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210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213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213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214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215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216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212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217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214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218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219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68" t="s">
        <v>220</v>
      </c>
      <c r="C51" s="168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68" t="s">
        <v>220</v>
      </c>
      <c r="Q51" s="168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68" t="s">
        <v>148</v>
      </c>
      <c r="C52" s="168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68" t="s">
        <v>148</v>
      </c>
      <c r="Q52" s="168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69" t="s">
        <v>149</v>
      </c>
      <c r="C53" s="169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69" t="s">
        <v>149</v>
      </c>
      <c r="Q53" s="169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120</v>
      </c>
      <c r="P55" s="91" t="s">
        <v>120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H50">
    <cfRule type="cellIs" dxfId="28" priority="2" operator="equal">
      <formula>0</formula>
    </cfRule>
  </conditionalFormatting>
  <conditionalFormatting sqref="D11:O25">
    <cfRule type="cellIs" dxfId="27" priority="3" operator="equal">
      <formula>0</formula>
    </cfRule>
  </conditionalFormatting>
  <conditionalFormatting sqref="H11:H27 O11:O27">
    <cfRule type="cellIs" dxfId="26" priority="4" operator="lessThan">
      <formula>0</formula>
    </cfRule>
  </conditionalFormatting>
  <conditionalFormatting sqref="H41:H52">
    <cfRule type="cellIs" dxfId="25" priority="5" operator="lessThan">
      <formula>0</formula>
    </cfRule>
  </conditionalFormatting>
  <conditionalFormatting sqref="I41:I50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conditionalFormatting sqref="J11:J25">
    <cfRule type="cellIs" dxfId="21" priority="9" operator="lessThan">
      <formula>0</formula>
    </cfRule>
  </conditionalFormatting>
  <conditionalFormatting sqref="J41:K50">
    <cfRule type="cellIs" dxfId="20" priority="10" operator="equal">
      <formula>0</formula>
    </cfRule>
  </conditionalFormatting>
  <conditionalFormatting sqref="K52">
    <cfRule type="cellIs" dxfId="19" priority="11" operator="lessThan">
      <formula>0</formula>
    </cfRule>
  </conditionalFormatting>
  <conditionalFormatting sqref="K41:L50">
    <cfRule type="cellIs" dxfId="18" priority="12" operator="lessThan">
      <formula>0</formula>
    </cfRule>
  </conditionalFormatting>
  <conditionalFormatting sqref="L41:L50">
    <cfRule type="cellIs" dxfId="17" priority="13" operator="equal">
      <formula>0</formula>
    </cfRule>
    <cfRule type="cellIs" dxfId="16" priority="14" operator="greaterThan">
      <formula>0</formula>
    </cfRule>
  </conditionalFormatting>
  <conditionalFormatting sqref="R41:V50">
    <cfRule type="cellIs" dxfId="15" priority="15" operator="equal">
      <formula>0</formula>
    </cfRule>
  </conditionalFormatting>
  <conditionalFormatting sqref="V41:V52">
    <cfRule type="cellIs" dxfId="14" priority="16" operator="lessThan">
      <formula>0</formula>
    </cfRule>
  </conditionalFormatting>
  <conditionalFormatting sqref="W41:W50">
    <cfRule type="cellIs" dxfId="13" priority="17" operator="lessThan">
      <formula>0</formula>
    </cfRule>
    <cfRule type="cellIs" dxfId="12" priority="18" operator="equal">
      <formula>0</formula>
    </cfRule>
    <cfRule type="cellIs" dxfId="11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Total</vt:lpstr>
      <vt:lpstr>SOsobowe - rankingi</vt:lpstr>
      <vt:lpstr>SDostawcze - rankingi</vt:lpstr>
      <vt:lpstr>Motocykle - rankingi</vt:lpstr>
      <vt:lpstr>Motorowery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Total!Obszar_wydruku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2023-12-07T09:54:07Z</dcterms:modified>
  <dc:language>pl-PL</dc:language>
</cp:coreProperties>
</file>